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495" windowHeight="11370" activeTab="5"/>
  </bookViews>
  <sheets>
    <sheet name="电焊工" sheetId="1" r:id="rId1"/>
    <sheet name="数控铣工" sheetId="2" r:id="rId2"/>
    <sheet name="家政服务员" sheetId="3" r:id="rId3"/>
    <sheet name="养老护理员" sheetId="4" r:id="rId4"/>
    <sheet name="门座式起重机工" sheetId="5" r:id="rId5"/>
    <sheet name="龙门吊机工" sheetId="6" r:id="rId6"/>
    <sheet name="Sheet2" sheetId="7" state="hidden" r:id="rId7"/>
  </sheets>
  <calcPr calcId="145621"/>
</workbook>
</file>

<file path=xl/calcChain.xml><?xml version="1.0" encoding="utf-8"?>
<calcChain xmlns="http://schemas.openxmlformats.org/spreadsheetml/2006/main">
  <c r="F24" i="6" l="1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<sst xmlns="http://schemas.openxmlformats.org/spreadsheetml/2006/main" count="419" uniqueCount="203">
  <si>
    <t>第七届马鞍山市青年职业技能大赛电焊工
考生成绩表</t>
  </si>
  <si>
    <t>名次</t>
  </si>
  <si>
    <t>姓名</t>
  </si>
  <si>
    <t>性别</t>
  </si>
  <si>
    <t>职业工种</t>
  </si>
  <si>
    <t>准考证号</t>
  </si>
  <si>
    <t>理论成绩</t>
  </si>
  <si>
    <t>实操成绩</t>
  </si>
  <si>
    <t>总成绩</t>
  </si>
  <si>
    <t>男</t>
  </si>
  <si>
    <t>电焊工</t>
  </si>
  <si>
    <t>160813120506307</t>
  </si>
  <si>
    <t>160813120506306</t>
  </si>
  <si>
    <t>160813120506309</t>
  </si>
  <si>
    <t>160813120506311</t>
  </si>
  <si>
    <t>160813120506312</t>
  </si>
  <si>
    <t>160813120506314</t>
  </si>
  <si>
    <t>160813120506323</t>
  </si>
  <si>
    <t>160813120506328</t>
  </si>
  <si>
    <t>160813120506324</t>
  </si>
  <si>
    <t>160813120506310</t>
  </si>
  <si>
    <t>160813120506327</t>
  </si>
  <si>
    <t>160813120506321</t>
  </si>
  <si>
    <t>160813120506326</t>
  </si>
  <si>
    <t>160813120506322</t>
  </si>
  <si>
    <t>160813120506329</t>
  </si>
  <si>
    <t>160813120506315</t>
  </si>
  <si>
    <t>160813120506308</t>
  </si>
  <si>
    <t>160813120506313</t>
  </si>
  <si>
    <t>160813120506318</t>
  </si>
  <si>
    <t>160813120506303</t>
  </si>
  <si>
    <t>0（工件不合要求）</t>
  </si>
  <si>
    <t>160813120506304</t>
  </si>
  <si>
    <t>160813120506301</t>
  </si>
  <si>
    <t>160813120506302</t>
  </si>
  <si>
    <t>160813120506305</t>
  </si>
  <si>
    <t>第七届马鞍山市青年职业技能大赛数控铣工      
考生成绩表</t>
  </si>
  <si>
    <t>数控铣工</t>
  </si>
  <si>
    <t>160813120502318</t>
  </si>
  <si>
    <t>160813120502317</t>
  </si>
  <si>
    <t>160813120502306</t>
  </si>
  <si>
    <t>160813120502319</t>
  </si>
  <si>
    <t>160813120502320</t>
  </si>
  <si>
    <t>160813120502327</t>
  </si>
  <si>
    <t>160813120502314</t>
  </si>
  <si>
    <t>160813120502325</t>
  </si>
  <si>
    <t>160813120502315</t>
  </si>
  <si>
    <t>160813120502326</t>
  </si>
  <si>
    <t>160813120502313</t>
  </si>
  <si>
    <t>160813120502316</t>
  </si>
  <si>
    <t>160813120502311</t>
  </si>
  <si>
    <t>160813120502324</t>
  </si>
  <si>
    <t>160813120502312</t>
  </si>
  <si>
    <t>160813120502310</t>
  </si>
  <si>
    <t>张超</t>
  </si>
  <si>
    <t>160813120502309</t>
  </si>
  <si>
    <t>0(弃权)</t>
  </si>
  <si>
    <t>160813120502308</t>
  </si>
  <si>
    <t>160813120502322</t>
  </si>
  <si>
    <t>160813120502304</t>
  </si>
  <si>
    <t>女</t>
  </si>
  <si>
    <t>家政服务员</t>
  </si>
  <si>
    <t>160813120505301</t>
  </si>
  <si>
    <t>160813120504303</t>
  </si>
  <si>
    <t>160813120505305</t>
  </si>
  <si>
    <t>160813120505313</t>
  </si>
  <si>
    <t>160813120505304</t>
  </si>
  <si>
    <t>160813120505314</t>
  </si>
  <si>
    <t>160813120505319</t>
  </si>
  <si>
    <t>160813120505303</t>
  </si>
  <si>
    <t>160813120505309</t>
  </si>
  <si>
    <t>160813120505310</t>
  </si>
  <si>
    <t>160813120505307</t>
  </si>
  <si>
    <t>160813120505316</t>
  </si>
  <si>
    <t>160813120505308</t>
  </si>
  <si>
    <t>160813120505315</t>
  </si>
  <si>
    <t>160813120505318</t>
  </si>
  <si>
    <t>0（弃权）</t>
  </si>
  <si>
    <t>160813120505306</t>
  </si>
  <si>
    <t>160813120505312</t>
  </si>
  <si>
    <t>160813120505317</t>
  </si>
  <si>
    <t>第七届马鞍山市青年职业技能大赛养老护理员    
考生成绩表</t>
  </si>
  <si>
    <t>养老护理员</t>
  </si>
  <si>
    <t>160813120504318</t>
  </si>
  <si>
    <t>160813120504304</t>
  </si>
  <si>
    <t>160813120504323</t>
  </si>
  <si>
    <t>160813120504309</t>
  </si>
  <si>
    <t>160813120504319</t>
  </si>
  <si>
    <t>160813120504314</t>
  </si>
  <si>
    <t>160813120504313</t>
  </si>
  <si>
    <t>160813120504317</t>
  </si>
  <si>
    <t>160813120504312</t>
  </si>
  <si>
    <t>160813120504311</t>
  </si>
  <si>
    <t>160813120504307</t>
  </si>
  <si>
    <t>160813120504306</t>
  </si>
  <si>
    <t>160813120504310</t>
  </si>
  <si>
    <t>160813120504315</t>
  </si>
  <si>
    <t>160813120504305</t>
  </si>
  <si>
    <t>160813120504308</t>
  </si>
  <si>
    <t>160813120504316</t>
  </si>
  <si>
    <t>160813120504302</t>
  </si>
  <si>
    <t>160813120504301</t>
  </si>
  <si>
    <t>160813120504324</t>
  </si>
  <si>
    <t>门座式起重机工</t>
  </si>
  <si>
    <t>160813120501308</t>
  </si>
  <si>
    <t>160813120501315</t>
  </si>
  <si>
    <t>160813120501309</t>
  </si>
  <si>
    <t>160813120501306</t>
  </si>
  <si>
    <t>160813120501310</t>
  </si>
  <si>
    <t>160813120501338</t>
  </si>
  <si>
    <t>张强</t>
  </si>
  <si>
    <t>160813120501307</t>
  </si>
  <si>
    <t>160813120501326</t>
  </si>
  <si>
    <t>160813120501334</t>
  </si>
  <si>
    <t>160813120501331</t>
  </si>
  <si>
    <t>160813120501303</t>
  </si>
  <si>
    <t>160813120501313</t>
  </si>
  <si>
    <t>160813120501301</t>
  </si>
  <si>
    <t>160813120501344</t>
  </si>
  <si>
    <t>160813120501333</t>
  </si>
  <si>
    <t>160813120501323</t>
  </si>
  <si>
    <t>160813120501329</t>
  </si>
  <si>
    <t>160813120501339</t>
  </si>
  <si>
    <t>160813120501354</t>
  </si>
  <si>
    <t>160813120501332</t>
  </si>
  <si>
    <t>160813120501325</t>
  </si>
  <si>
    <t>160813120501324</t>
  </si>
  <si>
    <t>160813120501319</t>
  </si>
  <si>
    <t>160813120501321</t>
  </si>
  <si>
    <t>160813120501322</t>
  </si>
  <si>
    <t>160813120501345</t>
  </si>
  <si>
    <t>160813120501366</t>
  </si>
  <si>
    <t>160813120501302</t>
  </si>
  <si>
    <t>160813120501358</t>
  </si>
  <si>
    <t>0（超时）</t>
  </si>
  <si>
    <t>160813120501318</t>
  </si>
  <si>
    <t>160813120501317</t>
  </si>
  <si>
    <t>160813120501350</t>
  </si>
  <si>
    <t>160813120501330</t>
  </si>
  <si>
    <t>0（操作不合要求）</t>
  </si>
  <si>
    <t>160813120501320</t>
  </si>
  <si>
    <t>虞斌</t>
  </si>
  <si>
    <t>龙门吊机工</t>
  </si>
  <si>
    <t>160813120503313</t>
  </si>
  <si>
    <t>王瀛</t>
  </si>
  <si>
    <t>160813120503303</t>
  </si>
  <si>
    <t>160813120503310</t>
  </si>
  <si>
    <t>刘炎</t>
  </si>
  <si>
    <t>160813120503315</t>
  </si>
  <si>
    <t>李俊</t>
  </si>
  <si>
    <t>160813120503308</t>
  </si>
  <si>
    <t>赵鹏</t>
  </si>
  <si>
    <t>160813120503316</t>
  </si>
  <si>
    <t>戈俊飞</t>
  </si>
  <si>
    <t>160813120503307</t>
  </si>
  <si>
    <t>杨文</t>
  </si>
  <si>
    <t>160813120503302</t>
  </si>
  <si>
    <t>费习明</t>
  </si>
  <si>
    <t>160813120503324</t>
  </si>
  <si>
    <t>陶强</t>
  </si>
  <si>
    <t>160813120503309</t>
  </si>
  <si>
    <t>齐睿</t>
  </si>
  <si>
    <t>160813120503322</t>
  </si>
  <si>
    <t>顾仲建</t>
  </si>
  <si>
    <t>160813120503321</t>
  </si>
  <si>
    <t>雕海波</t>
  </si>
  <si>
    <t>160813120503305</t>
  </si>
  <si>
    <t>李学桂</t>
  </si>
  <si>
    <t>160813120503333</t>
  </si>
  <si>
    <t>郜琦</t>
  </si>
  <si>
    <t>160813120503317</t>
  </si>
  <si>
    <t>倪静凡</t>
  </si>
  <si>
    <t>160813120503306</t>
  </si>
  <si>
    <t>高见</t>
  </si>
  <si>
    <t>160813120503301</t>
  </si>
  <si>
    <t>张玉彪</t>
  </si>
  <si>
    <t>160813120503332</t>
  </si>
  <si>
    <t>杨卫信</t>
  </si>
  <si>
    <t>160813120503331</t>
  </si>
  <si>
    <t>160813120503304</t>
  </si>
  <si>
    <t>吴勇</t>
  </si>
  <si>
    <t>160813120503319</t>
  </si>
  <si>
    <t>王小龙</t>
  </si>
  <si>
    <t>160813120503328</t>
  </si>
  <si>
    <t>丁璐洁</t>
  </si>
  <si>
    <t>160813120503314</t>
  </si>
  <si>
    <t>唐胜</t>
  </si>
  <si>
    <t>160813120503326</t>
  </si>
  <si>
    <t>第七届马鞍山市青年职业技能大赛龙门吊机工      
考生理论成绩表</t>
  </si>
  <si>
    <t>序号</t>
  </si>
  <si>
    <t>张大兵</t>
  </si>
  <si>
    <t>缺考</t>
  </si>
  <si>
    <t>沈永翔</t>
  </si>
  <si>
    <t>王昆</t>
  </si>
  <si>
    <t>王磊</t>
  </si>
  <si>
    <t>陈峰</t>
  </si>
  <si>
    <t>严明</t>
  </si>
  <si>
    <t>徐孝进</t>
  </si>
  <si>
    <t>杨明俊</t>
  </si>
  <si>
    <t>许顺海</t>
  </si>
  <si>
    <t>第七届马鞍山市青年职业技能大赛家政服务员考生成绩表</t>
    <phoneticPr fontId="5" type="noConversion"/>
  </si>
  <si>
    <t>第七届马鞍山市青年职业技能大赛门座式起重机工考生成绩表</t>
    <phoneticPr fontId="5" type="noConversion"/>
  </si>
  <si>
    <t>第七届马鞍山市青年职业技能大赛龙门吊机工考生成绩表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</si>
</sst>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宋体"/>
      <charset val="134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sz val="2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" sqref="F2"/>
    </sheetView>
  </sheetViews>
  <sheetFormatPr defaultColWidth="9" defaultRowHeight="13.5"/>
  <cols>
    <col min="1" max="1" width="5.5" style="10" customWidth="1"/>
    <col min="2" max="2" width="9.125" customWidth="1"/>
    <col min="3" max="3" width="17.375" customWidth="1"/>
    <col min="4" max="4" width="9.875" style="10" customWidth="1"/>
    <col min="5" max="5" width="10.125" style="10" customWidth="1"/>
    <col min="6" max="6" width="17.125" style="10" customWidth="1"/>
  </cols>
  <sheetData>
    <row r="1" spans="1:6" ht="54" customHeight="1">
      <c r="A1" s="33" t="s">
        <v>0</v>
      </c>
      <c r="B1" s="34"/>
      <c r="C1" s="34"/>
      <c r="D1" s="34"/>
      <c r="E1" s="34"/>
      <c r="F1" s="34"/>
    </row>
    <row r="2" spans="1:6" ht="30.95" customHeight="1">
      <c r="A2" s="1" t="s">
        <v>1</v>
      </c>
      <c r="B2" s="1" t="s">
        <v>4</v>
      </c>
      <c r="C2" s="11" t="s">
        <v>5</v>
      </c>
      <c r="D2" s="13" t="s">
        <v>6</v>
      </c>
      <c r="E2" s="30" t="s">
        <v>7</v>
      </c>
      <c r="F2" s="30" t="s">
        <v>8</v>
      </c>
    </row>
    <row r="3" spans="1:6" ht="20.25" customHeight="1">
      <c r="A3" s="4">
        <v>1</v>
      </c>
      <c r="B3" s="4" t="s">
        <v>10</v>
      </c>
      <c r="C3" s="31" t="s">
        <v>11</v>
      </c>
      <c r="D3" s="32">
        <v>79</v>
      </c>
      <c r="E3" s="16">
        <v>78.5</v>
      </c>
      <c r="F3" s="16">
        <f t="shared" ref="F3:F21" si="0">D3*0.3+E3*0.7</f>
        <v>78.649999999999991</v>
      </c>
    </row>
    <row r="4" spans="1:6" ht="20.25" customHeight="1">
      <c r="A4" s="4">
        <v>2</v>
      </c>
      <c r="B4" s="4" t="s">
        <v>10</v>
      </c>
      <c r="C4" s="31" t="s">
        <v>12</v>
      </c>
      <c r="D4" s="32">
        <v>86.5</v>
      </c>
      <c r="E4" s="16">
        <v>71.5</v>
      </c>
      <c r="F4" s="16">
        <f t="shared" si="0"/>
        <v>76</v>
      </c>
    </row>
    <row r="5" spans="1:6" ht="20.25" customHeight="1">
      <c r="A5" s="4">
        <v>3</v>
      </c>
      <c r="B5" s="4" t="s">
        <v>10</v>
      </c>
      <c r="C5" s="31" t="s">
        <v>13</v>
      </c>
      <c r="D5" s="32">
        <v>88.5</v>
      </c>
      <c r="E5" s="16">
        <v>65.5</v>
      </c>
      <c r="F5" s="16">
        <f t="shared" si="0"/>
        <v>72.399999999999991</v>
      </c>
    </row>
    <row r="6" spans="1:6" ht="20.25" customHeight="1">
      <c r="A6" s="4">
        <v>4</v>
      </c>
      <c r="B6" s="4" t="s">
        <v>10</v>
      </c>
      <c r="C6" s="31" t="s">
        <v>14</v>
      </c>
      <c r="D6" s="32">
        <v>79.5</v>
      </c>
      <c r="E6" s="16">
        <v>66.75</v>
      </c>
      <c r="F6" s="16">
        <f t="shared" si="0"/>
        <v>70.574999999999989</v>
      </c>
    </row>
    <row r="7" spans="1:6" ht="18.95" customHeight="1">
      <c r="A7" s="4">
        <v>5</v>
      </c>
      <c r="B7" s="4" t="s">
        <v>10</v>
      </c>
      <c r="C7" s="31" t="s">
        <v>15</v>
      </c>
      <c r="D7" s="32">
        <v>85</v>
      </c>
      <c r="E7" s="16">
        <v>60.75</v>
      </c>
      <c r="F7" s="16">
        <f t="shared" si="0"/>
        <v>68.025000000000006</v>
      </c>
    </row>
    <row r="8" spans="1:6" ht="20.25" customHeight="1">
      <c r="A8" s="4">
        <v>6</v>
      </c>
      <c r="B8" s="4" t="s">
        <v>10</v>
      </c>
      <c r="C8" s="31" t="s">
        <v>16</v>
      </c>
      <c r="D8" s="32">
        <v>86.5</v>
      </c>
      <c r="E8" s="16">
        <v>57.75</v>
      </c>
      <c r="F8" s="16">
        <f t="shared" si="0"/>
        <v>66.375</v>
      </c>
    </row>
    <row r="9" spans="1:6" ht="20.25" customHeight="1">
      <c r="A9" s="4">
        <v>7</v>
      </c>
      <c r="B9" s="4" t="s">
        <v>10</v>
      </c>
      <c r="C9" s="31" t="s">
        <v>17</v>
      </c>
      <c r="D9" s="32">
        <v>81.5</v>
      </c>
      <c r="E9" s="16">
        <v>57</v>
      </c>
      <c r="F9" s="16">
        <f t="shared" si="0"/>
        <v>64.349999999999994</v>
      </c>
    </row>
    <row r="10" spans="1:6" ht="20.25" customHeight="1">
      <c r="A10" s="4">
        <v>8</v>
      </c>
      <c r="B10" s="4" t="s">
        <v>10</v>
      </c>
      <c r="C10" s="31" t="s">
        <v>18</v>
      </c>
      <c r="D10" s="32">
        <v>82</v>
      </c>
      <c r="E10" s="16">
        <v>54.5</v>
      </c>
      <c r="F10" s="16">
        <f t="shared" si="0"/>
        <v>62.75</v>
      </c>
    </row>
    <row r="11" spans="1:6" ht="20.25" customHeight="1">
      <c r="A11" s="4">
        <v>9</v>
      </c>
      <c r="B11" s="4" t="s">
        <v>10</v>
      </c>
      <c r="C11" s="31" t="s">
        <v>19</v>
      </c>
      <c r="D11" s="32">
        <v>75</v>
      </c>
      <c r="E11" s="16">
        <v>54.75</v>
      </c>
      <c r="F11" s="16">
        <f t="shared" si="0"/>
        <v>60.824999999999996</v>
      </c>
    </row>
    <row r="12" spans="1:6" ht="20.25" customHeight="1">
      <c r="A12" s="4">
        <v>10</v>
      </c>
      <c r="B12" s="4" t="s">
        <v>10</v>
      </c>
      <c r="C12" s="31" t="s">
        <v>20</v>
      </c>
      <c r="D12" s="32">
        <v>72.5</v>
      </c>
      <c r="E12" s="16">
        <v>55.5</v>
      </c>
      <c r="F12" s="16">
        <f t="shared" si="0"/>
        <v>60.599999999999994</v>
      </c>
    </row>
    <row r="13" spans="1:6" ht="20.25" customHeight="1">
      <c r="A13" s="4">
        <v>11</v>
      </c>
      <c r="B13" s="4" t="s">
        <v>10</v>
      </c>
      <c r="C13" s="31" t="s">
        <v>21</v>
      </c>
      <c r="D13" s="32">
        <v>74.5</v>
      </c>
      <c r="E13" s="16">
        <v>54</v>
      </c>
      <c r="F13" s="16">
        <f t="shared" si="0"/>
        <v>60.149999999999991</v>
      </c>
    </row>
    <row r="14" spans="1:6" ht="20.25" customHeight="1">
      <c r="A14" s="4">
        <v>12</v>
      </c>
      <c r="B14" s="4" t="s">
        <v>10</v>
      </c>
      <c r="C14" s="31" t="s">
        <v>22</v>
      </c>
      <c r="D14" s="32">
        <v>72</v>
      </c>
      <c r="E14" s="16">
        <v>51.5</v>
      </c>
      <c r="F14" s="16">
        <f t="shared" si="0"/>
        <v>57.649999999999991</v>
      </c>
    </row>
    <row r="15" spans="1:6" ht="20.25" customHeight="1">
      <c r="A15" s="4">
        <v>13</v>
      </c>
      <c r="B15" s="4" t="s">
        <v>10</v>
      </c>
      <c r="C15" s="31" t="s">
        <v>23</v>
      </c>
      <c r="D15" s="32">
        <v>63.5</v>
      </c>
      <c r="E15" s="16">
        <v>50.5</v>
      </c>
      <c r="F15" s="16">
        <f t="shared" si="0"/>
        <v>54.399999999999991</v>
      </c>
    </row>
    <row r="16" spans="1:6" ht="20.25" customHeight="1">
      <c r="A16" s="4">
        <v>14</v>
      </c>
      <c r="B16" s="4" t="s">
        <v>10</v>
      </c>
      <c r="C16" s="31" t="s">
        <v>24</v>
      </c>
      <c r="D16" s="32">
        <v>85</v>
      </c>
      <c r="E16" s="16">
        <v>35</v>
      </c>
      <c r="F16" s="16">
        <f t="shared" si="0"/>
        <v>50</v>
      </c>
    </row>
    <row r="17" spans="1:6" ht="20.25" customHeight="1">
      <c r="A17" s="4">
        <v>15</v>
      </c>
      <c r="B17" s="4" t="s">
        <v>10</v>
      </c>
      <c r="C17" s="31" t="s">
        <v>25</v>
      </c>
      <c r="D17" s="32">
        <v>75.5</v>
      </c>
      <c r="E17" s="16">
        <v>31</v>
      </c>
      <c r="F17" s="16">
        <f t="shared" si="0"/>
        <v>44.349999999999994</v>
      </c>
    </row>
    <row r="18" spans="1:6" ht="20.25" customHeight="1">
      <c r="A18" s="4">
        <v>16</v>
      </c>
      <c r="B18" s="4" t="s">
        <v>10</v>
      </c>
      <c r="C18" s="31" t="s">
        <v>26</v>
      </c>
      <c r="D18" s="32">
        <v>68</v>
      </c>
      <c r="E18" s="16">
        <v>33</v>
      </c>
      <c r="F18" s="16">
        <f t="shared" si="0"/>
        <v>43.5</v>
      </c>
    </row>
    <row r="19" spans="1:6" ht="20.25" customHeight="1">
      <c r="A19" s="4">
        <v>17</v>
      </c>
      <c r="B19" s="4" t="s">
        <v>10</v>
      </c>
      <c r="C19" s="31" t="s">
        <v>27</v>
      </c>
      <c r="D19" s="32">
        <v>67</v>
      </c>
      <c r="E19" s="16">
        <v>32.5</v>
      </c>
      <c r="F19" s="16">
        <f t="shared" si="0"/>
        <v>42.849999999999994</v>
      </c>
    </row>
    <row r="20" spans="1:6" ht="20.25" customHeight="1">
      <c r="A20" s="4">
        <v>18</v>
      </c>
      <c r="B20" s="4" t="s">
        <v>10</v>
      </c>
      <c r="C20" s="31" t="s">
        <v>28</v>
      </c>
      <c r="D20" s="32">
        <v>76</v>
      </c>
      <c r="E20" s="16">
        <v>27.75</v>
      </c>
      <c r="F20" s="16">
        <f t="shared" si="0"/>
        <v>42.224999999999994</v>
      </c>
    </row>
    <row r="21" spans="1:6" s="8" customFormat="1" ht="24.95" customHeight="1">
      <c r="A21" s="4">
        <v>19</v>
      </c>
      <c r="B21" s="4" t="s">
        <v>10</v>
      </c>
      <c r="C21" s="31" t="s">
        <v>29</v>
      </c>
      <c r="D21" s="32">
        <v>73</v>
      </c>
      <c r="E21" s="16">
        <v>14</v>
      </c>
      <c r="F21" s="16">
        <f t="shared" si="0"/>
        <v>31.699999999999996</v>
      </c>
    </row>
    <row r="22" spans="1:6" ht="35.1" customHeight="1">
      <c r="A22" s="4">
        <v>20</v>
      </c>
      <c r="B22" s="4" t="s">
        <v>10</v>
      </c>
      <c r="C22" s="31" t="s">
        <v>30</v>
      </c>
      <c r="D22" s="32">
        <v>87</v>
      </c>
      <c r="E22" s="17" t="s">
        <v>31</v>
      </c>
      <c r="F22" s="16">
        <v>26.1</v>
      </c>
    </row>
    <row r="23" spans="1:6" ht="32.1" customHeight="1">
      <c r="A23" s="4">
        <v>21</v>
      </c>
      <c r="B23" s="4" t="s">
        <v>10</v>
      </c>
      <c r="C23" s="31" t="s">
        <v>32</v>
      </c>
      <c r="D23" s="32">
        <v>80</v>
      </c>
      <c r="E23" s="17" t="s">
        <v>31</v>
      </c>
      <c r="F23" s="16">
        <v>24</v>
      </c>
    </row>
    <row r="24" spans="1:6" ht="30" customHeight="1">
      <c r="A24" s="4">
        <v>22</v>
      </c>
      <c r="B24" s="4" t="s">
        <v>10</v>
      </c>
      <c r="C24" s="31" t="s">
        <v>33</v>
      </c>
      <c r="D24" s="32">
        <v>75</v>
      </c>
      <c r="E24" s="17" t="s">
        <v>31</v>
      </c>
      <c r="F24" s="16">
        <v>22.5</v>
      </c>
    </row>
    <row r="25" spans="1:6" ht="33" customHeight="1">
      <c r="A25" s="4">
        <v>23</v>
      </c>
      <c r="B25" s="4" t="s">
        <v>10</v>
      </c>
      <c r="C25" s="31" t="s">
        <v>34</v>
      </c>
      <c r="D25" s="32">
        <v>72</v>
      </c>
      <c r="E25" s="17" t="s">
        <v>31</v>
      </c>
      <c r="F25" s="16">
        <v>21.6</v>
      </c>
    </row>
    <row r="26" spans="1:6" ht="33.950000000000003" customHeight="1">
      <c r="A26" s="4">
        <v>24</v>
      </c>
      <c r="B26" s="4" t="s">
        <v>10</v>
      </c>
      <c r="C26" s="31" t="s">
        <v>35</v>
      </c>
      <c r="D26" s="32">
        <v>71</v>
      </c>
      <c r="E26" s="17" t="s">
        <v>31</v>
      </c>
      <c r="F26" s="16">
        <v>21.3</v>
      </c>
    </row>
  </sheetData>
  <sortState ref="A3:I26">
    <sortCondition descending="1" ref="F3:F26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" sqref="B1:C1048576"/>
    </sheetView>
  </sheetViews>
  <sheetFormatPr defaultColWidth="9" defaultRowHeight="13.5"/>
  <cols>
    <col min="1" max="1" width="4.875" customWidth="1"/>
    <col min="2" max="2" width="9.375" customWidth="1"/>
    <col min="3" max="3" width="16.75" customWidth="1"/>
    <col min="4" max="4" width="9.75" customWidth="1"/>
    <col min="5" max="5" width="10.375" customWidth="1"/>
    <col min="6" max="6" width="16.125" style="10" customWidth="1"/>
  </cols>
  <sheetData>
    <row r="1" spans="1:6" ht="54" customHeight="1">
      <c r="A1" s="33" t="s">
        <v>36</v>
      </c>
      <c r="B1" s="33"/>
      <c r="C1" s="33"/>
      <c r="D1" s="33"/>
      <c r="E1" s="33"/>
      <c r="F1" s="33"/>
    </row>
    <row r="2" spans="1:6" ht="30" customHeight="1">
      <c r="A2" s="1" t="s">
        <v>1</v>
      </c>
      <c r="B2" s="1" t="s">
        <v>4</v>
      </c>
      <c r="C2" s="22" t="s">
        <v>5</v>
      </c>
      <c r="D2" s="23" t="s">
        <v>6</v>
      </c>
      <c r="E2" s="23" t="s">
        <v>7</v>
      </c>
      <c r="F2" s="24" t="s">
        <v>8</v>
      </c>
    </row>
    <row r="3" spans="1:6" ht="21" customHeight="1">
      <c r="A3" s="4">
        <v>1</v>
      </c>
      <c r="B3" s="5" t="s">
        <v>37</v>
      </c>
      <c r="C3" s="25" t="s">
        <v>38</v>
      </c>
      <c r="D3" s="26">
        <v>77.5</v>
      </c>
      <c r="E3" s="26">
        <v>80</v>
      </c>
      <c r="F3" s="16">
        <f t="shared" ref="F3:F18" si="0">D3*0.3+E3*0.7</f>
        <v>79.25</v>
      </c>
    </row>
    <row r="4" spans="1:6" ht="21" customHeight="1">
      <c r="A4" s="4">
        <v>2</v>
      </c>
      <c r="B4" s="5" t="s">
        <v>37</v>
      </c>
      <c r="C4" s="25" t="s">
        <v>39</v>
      </c>
      <c r="D4" s="26">
        <v>80</v>
      </c>
      <c r="E4" s="26">
        <v>76.5</v>
      </c>
      <c r="F4" s="16">
        <f t="shared" si="0"/>
        <v>77.55</v>
      </c>
    </row>
    <row r="5" spans="1:6" ht="21" customHeight="1">
      <c r="A5" s="4">
        <v>3</v>
      </c>
      <c r="B5" s="5" t="s">
        <v>37</v>
      </c>
      <c r="C5" s="25" t="s">
        <v>40</v>
      </c>
      <c r="D5" s="26">
        <v>82</v>
      </c>
      <c r="E5" s="26">
        <v>74.5</v>
      </c>
      <c r="F5" s="16">
        <f t="shared" si="0"/>
        <v>76.75</v>
      </c>
    </row>
    <row r="6" spans="1:6" ht="21" customHeight="1">
      <c r="A6" s="4">
        <v>4</v>
      </c>
      <c r="B6" s="5" t="s">
        <v>37</v>
      </c>
      <c r="C6" s="25" t="s">
        <v>41</v>
      </c>
      <c r="D6" s="26">
        <v>80</v>
      </c>
      <c r="E6" s="26">
        <v>75</v>
      </c>
      <c r="F6" s="16">
        <f t="shared" si="0"/>
        <v>76.5</v>
      </c>
    </row>
    <row r="7" spans="1:6" s="8" customFormat="1" ht="21" customHeight="1">
      <c r="A7" s="4">
        <v>5</v>
      </c>
      <c r="B7" s="5" t="s">
        <v>37</v>
      </c>
      <c r="C7" s="25" t="s">
        <v>42</v>
      </c>
      <c r="D7" s="26">
        <v>95.5</v>
      </c>
      <c r="E7" s="26">
        <v>66.5</v>
      </c>
      <c r="F7" s="16">
        <f t="shared" si="0"/>
        <v>75.199999999999989</v>
      </c>
    </row>
    <row r="8" spans="1:6" ht="21" customHeight="1">
      <c r="A8" s="4">
        <v>6</v>
      </c>
      <c r="B8" s="5" t="s">
        <v>37</v>
      </c>
      <c r="C8" s="25" t="s">
        <v>43</v>
      </c>
      <c r="D8" s="26">
        <v>89.5</v>
      </c>
      <c r="E8" s="26">
        <v>64.5</v>
      </c>
      <c r="F8" s="16">
        <f t="shared" si="0"/>
        <v>72</v>
      </c>
    </row>
    <row r="9" spans="1:6" ht="21" customHeight="1">
      <c r="A9" s="4">
        <v>7</v>
      </c>
      <c r="B9" s="5" t="s">
        <v>37</v>
      </c>
      <c r="C9" s="25" t="s">
        <v>44</v>
      </c>
      <c r="D9" s="26">
        <v>73</v>
      </c>
      <c r="E9" s="26">
        <v>71</v>
      </c>
      <c r="F9" s="16">
        <f t="shared" si="0"/>
        <v>71.599999999999994</v>
      </c>
    </row>
    <row r="10" spans="1:6" ht="21" customHeight="1">
      <c r="A10" s="4">
        <v>8</v>
      </c>
      <c r="B10" s="5" t="s">
        <v>37</v>
      </c>
      <c r="C10" s="25" t="s">
        <v>45</v>
      </c>
      <c r="D10" s="26">
        <v>97</v>
      </c>
      <c r="E10" s="26">
        <v>60.5</v>
      </c>
      <c r="F10" s="16">
        <f t="shared" si="0"/>
        <v>71.449999999999989</v>
      </c>
    </row>
    <row r="11" spans="1:6" ht="21" customHeight="1">
      <c r="A11" s="4">
        <v>9</v>
      </c>
      <c r="B11" s="5" t="s">
        <v>37</v>
      </c>
      <c r="C11" s="25" t="s">
        <v>46</v>
      </c>
      <c r="D11" s="26">
        <v>88</v>
      </c>
      <c r="E11" s="26">
        <v>62.5</v>
      </c>
      <c r="F11" s="16">
        <f t="shared" si="0"/>
        <v>70.150000000000006</v>
      </c>
    </row>
    <row r="12" spans="1:6" ht="21" customHeight="1">
      <c r="A12" s="4">
        <v>10</v>
      </c>
      <c r="B12" s="5" t="s">
        <v>37</v>
      </c>
      <c r="C12" s="25" t="s">
        <v>47</v>
      </c>
      <c r="D12" s="26">
        <v>90.5</v>
      </c>
      <c r="E12" s="26">
        <v>57</v>
      </c>
      <c r="F12" s="16">
        <f t="shared" si="0"/>
        <v>67.05</v>
      </c>
    </row>
    <row r="13" spans="1:6" ht="21" customHeight="1">
      <c r="A13" s="4">
        <v>11</v>
      </c>
      <c r="B13" s="5" t="s">
        <v>37</v>
      </c>
      <c r="C13" s="25" t="s">
        <v>48</v>
      </c>
      <c r="D13" s="26">
        <v>73</v>
      </c>
      <c r="E13" s="26">
        <v>56</v>
      </c>
      <c r="F13" s="16">
        <f t="shared" si="0"/>
        <v>61.099999999999994</v>
      </c>
    </row>
    <row r="14" spans="1:6" ht="21" customHeight="1">
      <c r="A14" s="4">
        <v>12</v>
      </c>
      <c r="B14" s="5" t="s">
        <v>37</v>
      </c>
      <c r="C14" s="25" t="s">
        <v>49</v>
      </c>
      <c r="D14" s="26">
        <v>81</v>
      </c>
      <c r="E14" s="26">
        <v>47.5</v>
      </c>
      <c r="F14" s="16">
        <f t="shared" si="0"/>
        <v>57.55</v>
      </c>
    </row>
    <row r="15" spans="1:6" ht="21" customHeight="1">
      <c r="A15" s="4">
        <v>13</v>
      </c>
      <c r="B15" s="5" t="s">
        <v>37</v>
      </c>
      <c r="C15" s="25" t="s">
        <v>50</v>
      </c>
      <c r="D15" s="26">
        <v>65.5</v>
      </c>
      <c r="E15" s="26">
        <v>51</v>
      </c>
      <c r="F15" s="16">
        <f t="shared" si="0"/>
        <v>55.349999999999994</v>
      </c>
    </row>
    <row r="16" spans="1:6" ht="21" customHeight="1">
      <c r="A16" s="4">
        <v>14</v>
      </c>
      <c r="B16" s="5" t="s">
        <v>37</v>
      </c>
      <c r="C16" s="25" t="s">
        <v>51</v>
      </c>
      <c r="D16" s="26">
        <v>55.5</v>
      </c>
      <c r="E16" s="26">
        <v>50</v>
      </c>
      <c r="F16" s="16">
        <f t="shared" si="0"/>
        <v>51.65</v>
      </c>
    </row>
    <row r="17" spans="1:6" ht="21" customHeight="1">
      <c r="A17" s="4">
        <v>15</v>
      </c>
      <c r="B17" s="5" t="s">
        <v>37</v>
      </c>
      <c r="C17" s="25" t="s">
        <v>52</v>
      </c>
      <c r="D17" s="26">
        <v>46</v>
      </c>
      <c r="E17" s="26">
        <v>50.5</v>
      </c>
      <c r="F17" s="16">
        <f t="shared" si="0"/>
        <v>49.149999999999991</v>
      </c>
    </row>
    <row r="18" spans="1:6" s="21" customFormat="1" ht="21" customHeight="1">
      <c r="A18" s="4">
        <v>16</v>
      </c>
      <c r="B18" s="5" t="s">
        <v>37</v>
      </c>
      <c r="C18" s="25" t="s">
        <v>53</v>
      </c>
      <c r="D18" s="26">
        <v>41</v>
      </c>
      <c r="E18" s="26">
        <v>52</v>
      </c>
      <c r="F18" s="16">
        <f t="shared" si="0"/>
        <v>48.699999999999996</v>
      </c>
    </row>
    <row r="19" spans="1:6" ht="21" customHeight="1">
      <c r="A19" s="4">
        <v>17</v>
      </c>
      <c r="B19" s="5" t="s">
        <v>37</v>
      </c>
      <c r="C19" s="25" t="s">
        <v>55</v>
      </c>
      <c r="D19" s="26">
        <v>78</v>
      </c>
      <c r="E19" s="26" t="s">
        <v>56</v>
      </c>
      <c r="F19" s="16">
        <v>23.4</v>
      </c>
    </row>
    <row r="20" spans="1:6" ht="21" customHeight="1">
      <c r="A20" s="4">
        <v>18</v>
      </c>
      <c r="B20" s="5" t="s">
        <v>37</v>
      </c>
      <c r="C20" s="25" t="s">
        <v>57</v>
      </c>
      <c r="D20" s="26">
        <v>71.5</v>
      </c>
      <c r="E20" s="26" t="s">
        <v>56</v>
      </c>
      <c r="F20" s="16">
        <v>21.45</v>
      </c>
    </row>
    <row r="21" spans="1:6" ht="21" customHeight="1">
      <c r="A21" s="4">
        <v>19</v>
      </c>
      <c r="B21" s="27" t="s">
        <v>37</v>
      </c>
      <c r="C21" s="28" t="s">
        <v>58</v>
      </c>
      <c r="D21" s="29">
        <v>60.5</v>
      </c>
      <c r="E21" s="26" t="s">
        <v>56</v>
      </c>
      <c r="F21" s="16">
        <v>18.149999999999999</v>
      </c>
    </row>
    <row r="22" spans="1:6" ht="21" customHeight="1">
      <c r="A22" s="4">
        <v>20</v>
      </c>
      <c r="B22" s="5" t="s">
        <v>37</v>
      </c>
      <c r="C22" s="25" t="s">
        <v>59</v>
      </c>
      <c r="D22" s="26">
        <v>40.5</v>
      </c>
      <c r="E22" s="26" t="s">
        <v>56</v>
      </c>
      <c r="F22" s="16">
        <v>12.15</v>
      </c>
    </row>
  </sheetData>
  <sortState ref="A3:I22">
    <sortCondition descending="1" ref="F3:F22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G1" sqref="G1:G1048576"/>
    </sheetView>
  </sheetViews>
  <sheetFormatPr defaultColWidth="9" defaultRowHeight="13.5"/>
  <cols>
    <col min="1" max="1" width="4.875" customWidth="1"/>
    <col min="2" max="2" width="11.875" customWidth="1"/>
    <col min="3" max="3" width="18.5" customWidth="1"/>
    <col min="4" max="4" width="9.25" customWidth="1"/>
    <col min="5" max="5" width="10" customWidth="1"/>
    <col min="6" max="6" width="12" customWidth="1"/>
  </cols>
  <sheetData>
    <row r="1" spans="1:6" ht="57" customHeight="1">
      <c r="A1" s="36" t="s">
        <v>200</v>
      </c>
      <c r="B1" s="33"/>
      <c r="C1" s="33"/>
      <c r="D1" s="33"/>
      <c r="E1" s="33"/>
      <c r="F1" s="33"/>
    </row>
    <row r="2" spans="1:6" s="10" customFormat="1" ht="35.1" customHeight="1">
      <c r="A2" s="1" t="s">
        <v>1</v>
      </c>
      <c r="B2" s="1" t="s">
        <v>4</v>
      </c>
      <c r="C2" s="11" t="s">
        <v>5</v>
      </c>
      <c r="D2" s="1" t="s">
        <v>6</v>
      </c>
      <c r="E2" s="20" t="s">
        <v>7</v>
      </c>
      <c r="F2" s="20" t="s">
        <v>8</v>
      </c>
    </row>
    <row r="3" spans="1:6" s="10" customFormat="1" ht="21.75" customHeight="1">
      <c r="A3" s="4">
        <v>1</v>
      </c>
      <c r="B3" s="5" t="s">
        <v>61</v>
      </c>
      <c r="C3" s="15" t="s">
        <v>62</v>
      </c>
      <c r="D3" s="14">
        <v>87.5</v>
      </c>
      <c r="E3" s="16">
        <v>86.1</v>
      </c>
      <c r="F3" s="16">
        <f t="shared" ref="F3:F16" si="0">D3*0.3+E3*0.7</f>
        <v>86.519999999999982</v>
      </c>
    </row>
    <row r="4" spans="1:6" s="10" customFormat="1" ht="21.75" customHeight="1">
      <c r="A4" s="4">
        <v>2</v>
      </c>
      <c r="B4" s="5" t="s">
        <v>61</v>
      </c>
      <c r="C4" s="15" t="s">
        <v>63</v>
      </c>
      <c r="D4" s="14">
        <v>86</v>
      </c>
      <c r="E4" s="16">
        <v>83</v>
      </c>
      <c r="F4" s="16">
        <f t="shared" si="0"/>
        <v>83.899999999999991</v>
      </c>
    </row>
    <row r="5" spans="1:6" s="10" customFormat="1" ht="21.75" customHeight="1">
      <c r="A5" s="4">
        <v>3</v>
      </c>
      <c r="B5" s="5" t="s">
        <v>61</v>
      </c>
      <c r="C5" s="15" t="s">
        <v>64</v>
      </c>
      <c r="D5" s="14">
        <v>87.5</v>
      </c>
      <c r="E5" s="16">
        <v>82.1</v>
      </c>
      <c r="F5" s="16">
        <f t="shared" si="0"/>
        <v>83.72</v>
      </c>
    </row>
    <row r="6" spans="1:6" s="10" customFormat="1" ht="21.75" customHeight="1">
      <c r="A6" s="4">
        <v>4</v>
      </c>
      <c r="B6" s="5" t="s">
        <v>61</v>
      </c>
      <c r="C6" s="15" t="s">
        <v>65</v>
      </c>
      <c r="D6" s="14">
        <v>86.5</v>
      </c>
      <c r="E6" s="16">
        <v>76.900000000000006</v>
      </c>
      <c r="F6" s="16">
        <f t="shared" si="0"/>
        <v>79.78</v>
      </c>
    </row>
    <row r="7" spans="1:6" s="10" customFormat="1" ht="21.75" customHeight="1">
      <c r="A7" s="4">
        <v>5</v>
      </c>
      <c r="B7" s="5" t="s">
        <v>61</v>
      </c>
      <c r="C7" s="15" t="s">
        <v>66</v>
      </c>
      <c r="D7" s="14">
        <v>85.5</v>
      </c>
      <c r="E7" s="16">
        <v>71.400000000000006</v>
      </c>
      <c r="F7" s="16">
        <f t="shared" si="0"/>
        <v>75.63</v>
      </c>
    </row>
    <row r="8" spans="1:6" s="10" customFormat="1" ht="21.75" customHeight="1">
      <c r="A8" s="4">
        <v>6</v>
      </c>
      <c r="B8" s="5" t="s">
        <v>61</v>
      </c>
      <c r="C8" s="15" t="s">
        <v>67</v>
      </c>
      <c r="D8" s="14">
        <v>81.5</v>
      </c>
      <c r="E8" s="16">
        <v>72.400000000000006</v>
      </c>
      <c r="F8" s="16">
        <f t="shared" si="0"/>
        <v>75.13</v>
      </c>
    </row>
    <row r="9" spans="1:6" s="10" customFormat="1" ht="21.75" customHeight="1">
      <c r="A9" s="4">
        <v>7</v>
      </c>
      <c r="B9" s="5" t="s">
        <v>61</v>
      </c>
      <c r="C9" s="15" t="s">
        <v>68</v>
      </c>
      <c r="D9" s="14">
        <v>85.5</v>
      </c>
      <c r="E9" s="16">
        <v>69.900000000000006</v>
      </c>
      <c r="F9" s="16">
        <f t="shared" si="0"/>
        <v>74.58</v>
      </c>
    </row>
    <row r="10" spans="1:6" s="10" customFormat="1" ht="21.75" customHeight="1">
      <c r="A10" s="4">
        <v>8</v>
      </c>
      <c r="B10" s="5" t="s">
        <v>61</v>
      </c>
      <c r="C10" s="15" t="s">
        <v>69</v>
      </c>
      <c r="D10" s="14">
        <v>83.5</v>
      </c>
      <c r="E10" s="16">
        <v>69.7</v>
      </c>
      <c r="F10" s="16">
        <f t="shared" si="0"/>
        <v>73.84</v>
      </c>
    </row>
    <row r="11" spans="1:6" s="10" customFormat="1" ht="21.75" customHeight="1">
      <c r="A11" s="4">
        <v>9</v>
      </c>
      <c r="B11" s="5" t="s">
        <v>61</v>
      </c>
      <c r="C11" s="15" t="s">
        <v>70</v>
      </c>
      <c r="D11" s="14">
        <v>82</v>
      </c>
      <c r="E11" s="16">
        <v>70.3</v>
      </c>
      <c r="F11" s="16">
        <f t="shared" si="0"/>
        <v>73.809999999999988</v>
      </c>
    </row>
    <row r="12" spans="1:6" s="10" customFormat="1" ht="21.75" customHeight="1">
      <c r="A12" s="4">
        <v>10</v>
      </c>
      <c r="B12" s="5" t="s">
        <v>61</v>
      </c>
      <c r="C12" s="15" t="s">
        <v>71</v>
      </c>
      <c r="D12" s="14">
        <v>86.5</v>
      </c>
      <c r="E12" s="16">
        <v>67.8</v>
      </c>
      <c r="F12" s="16">
        <f t="shared" si="0"/>
        <v>73.41</v>
      </c>
    </row>
    <row r="13" spans="1:6" s="10" customFormat="1" ht="21.75" customHeight="1">
      <c r="A13" s="4">
        <v>11</v>
      </c>
      <c r="B13" s="5" t="s">
        <v>61</v>
      </c>
      <c r="C13" s="15" t="s">
        <v>72</v>
      </c>
      <c r="D13" s="14">
        <v>83.5</v>
      </c>
      <c r="E13" s="16">
        <v>67.900000000000006</v>
      </c>
      <c r="F13" s="16">
        <f t="shared" si="0"/>
        <v>72.58</v>
      </c>
    </row>
    <row r="14" spans="1:6" s="10" customFormat="1" ht="21.75" customHeight="1">
      <c r="A14" s="4">
        <v>12</v>
      </c>
      <c r="B14" s="5" t="s">
        <v>61</v>
      </c>
      <c r="C14" s="15" t="s">
        <v>73</v>
      </c>
      <c r="D14" s="14">
        <v>85.5</v>
      </c>
      <c r="E14" s="16">
        <v>63</v>
      </c>
      <c r="F14" s="16">
        <f t="shared" si="0"/>
        <v>69.75</v>
      </c>
    </row>
    <row r="15" spans="1:6" s="10" customFormat="1" ht="21.75" customHeight="1">
      <c r="A15" s="4">
        <v>13</v>
      </c>
      <c r="B15" s="5" t="s">
        <v>61</v>
      </c>
      <c r="C15" s="15" t="s">
        <v>74</v>
      </c>
      <c r="D15" s="14">
        <v>90</v>
      </c>
      <c r="E15" s="16">
        <v>60</v>
      </c>
      <c r="F15" s="16">
        <f t="shared" si="0"/>
        <v>69</v>
      </c>
    </row>
    <row r="16" spans="1:6" s="10" customFormat="1" ht="21.75" customHeight="1">
      <c r="A16" s="4">
        <v>14</v>
      </c>
      <c r="B16" s="5" t="s">
        <v>61</v>
      </c>
      <c r="C16" s="15" t="s">
        <v>75</v>
      </c>
      <c r="D16" s="14">
        <v>87</v>
      </c>
      <c r="E16" s="16">
        <v>56.4</v>
      </c>
      <c r="F16" s="16">
        <f t="shared" si="0"/>
        <v>65.58</v>
      </c>
    </row>
    <row r="17" spans="1:6" s="10" customFormat="1" ht="21.75" customHeight="1">
      <c r="A17" s="4">
        <v>15</v>
      </c>
      <c r="B17" s="5" t="s">
        <v>61</v>
      </c>
      <c r="C17" s="15" t="s">
        <v>76</v>
      </c>
      <c r="D17" s="14">
        <v>85</v>
      </c>
      <c r="E17" s="16" t="s">
        <v>77</v>
      </c>
      <c r="F17" s="16">
        <v>25.5</v>
      </c>
    </row>
    <row r="18" spans="1:6" s="10" customFormat="1" ht="21.75" customHeight="1">
      <c r="A18" s="4">
        <v>16</v>
      </c>
      <c r="B18" s="5" t="s">
        <v>61</v>
      </c>
      <c r="C18" s="15" t="s">
        <v>78</v>
      </c>
      <c r="D18" s="14">
        <v>80</v>
      </c>
      <c r="E18" s="16" t="s">
        <v>77</v>
      </c>
      <c r="F18" s="16">
        <v>24</v>
      </c>
    </row>
    <row r="19" spans="1:6" s="10" customFormat="1" ht="21.75" customHeight="1">
      <c r="A19" s="4">
        <v>17</v>
      </c>
      <c r="B19" s="5" t="s">
        <v>61</v>
      </c>
      <c r="C19" s="15" t="s">
        <v>79</v>
      </c>
      <c r="D19" s="14">
        <v>77.5</v>
      </c>
      <c r="E19" s="16" t="s">
        <v>77</v>
      </c>
      <c r="F19" s="16">
        <v>23.25</v>
      </c>
    </row>
    <row r="20" spans="1:6" s="10" customFormat="1" ht="21.75" customHeight="1">
      <c r="A20" s="4">
        <v>18</v>
      </c>
      <c r="B20" s="5" t="s">
        <v>61</v>
      </c>
      <c r="C20" s="15" t="s">
        <v>80</v>
      </c>
      <c r="D20" s="14">
        <v>50</v>
      </c>
      <c r="E20" s="16" t="s">
        <v>77</v>
      </c>
      <c r="F20" s="16">
        <v>15</v>
      </c>
    </row>
  </sheetData>
  <sortState ref="A3:I20">
    <sortCondition descending="1" ref="F3:F20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sqref="A1:F1"/>
    </sheetView>
  </sheetViews>
  <sheetFormatPr defaultColWidth="9" defaultRowHeight="13.5"/>
  <cols>
    <col min="1" max="1" width="7.25" customWidth="1"/>
    <col min="2" max="2" width="11.875" style="9" customWidth="1"/>
    <col min="3" max="3" width="17.625" customWidth="1"/>
    <col min="4" max="4" width="8.25" style="10" customWidth="1"/>
    <col min="5" max="5" width="9.5" style="10" customWidth="1"/>
    <col min="6" max="6" width="17.125" customWidth="1"/>
  </cols>
  <sheetData>
    <row r="1" spans="1:6" ht="52.5" customHeight="1">
      <c r="A1" s="33" t="s">
        <v>81</v>
      </c>
      <c r="B1" s="33"/>
      <c r="C1" s="33"/>
      <c r="D1" s="33"/>
      <c r="E1" s="33"/>
      <c r="F1" s="33"/>
    </row>
    <row r="2" spans="1:6" ht="30" customHeight="1">
      <c r="A2" s="1" t="s">
        <v>1</v>
      </c>
      <c r="B2" s="1" t="s">
        <v>4</v>
      </c>
      <c r="C2" s="11" t="s">
        <v>5</v>
      </c>
      <c r="D2" s="12" t="s">
        <v>6</v>
      </c>
      <c r="E2" s="18" t="s">
        <v>7</v>
      </c>
      <c r="F2" s="13" t="s">
        <v>8</v>
      </c>
    </row>
    <row r="3" spans="1:6" ht="19.5" customHeight="1">
      <c r="A3" s="4">
        <v>1</v>
      </c>
      <c r="B3" s="14" t="s">
        <v>82</v>
      </c>
      <c r="C3" s="15" t="s">
        <v>83</v>
      </c>
      <c r="D3" s="14">
        <v>92.5</v>
      </c>
      <c r="E3" s="16">
        <v>96.8</v>
      </c>
      <c r="F3" s="19">
        <f>92.5*0.3+96.8*0.7</f>
        <v>95.509999999999991</v>
      </c>
    </row>
    <row r="4" spans="1:6" ht="19.5" customHeight="1">
      <c r="A4" s="4">
        <v>2</v>
      </c>
      <c r="B4" s="14" t="s">
        <v>82</v>
      </c>
      <c r="C4" s="15" t="s">
        <v>84</v>
      </c>
      <c r="D4" s="14">
        <v>90.5</v>
      </c>
      <c r="E4" s="16">
        <v>89.1</v>
      </c>
      <c r="F4" s="19">
        <f t="shared" ref="F4:F20" si="0">D4*0.3+E4*0.7</f>
        <v>89.519999999999982</v>
      </c>
    </row>
    <row r="5" spans="1:6" ht="19.5" customHeight="1">
      <c r="A5" s="4">
        <v>3</v>
      </c>
      <c r="B5" s="14" t="s">
        <v>82</v>
      </c>
      <c r="C5" s="15" t="s">
        <v>85</v>
      </c>
      <c r="D5" s="14">
        <v>89</v>
      </c>
      <c r="E5" s="16">
        <v>88.8</v>
      </c>
      <c r="F5" s="19">
        <f t="shared" si="0"/>
        <v>88.86</v>
      </c>
    </row>
    <row r="6" spans="1:6" ht="19.5" customHeight="1">
      <c r="A6" s="4">
        <v>4</v>
      </c>
      <c r="B6" s="14" t="s">
        <v>82</v>
      </c>
      <c r="C6" s="15" t="s">
        <v>86</v>
      </c>
      <c r="D6" s="14">
        <v>84.5</v>
      </c>
      <c r="E6" s="16">
        <v>84.3</v>
      </c>
      <c r="F6" s="19">
        <f t="shared" si="0"/>
        <v>84.359999999999985</v>
      </c>
    </row>
    <row r="7" spans="1:6" ht="19.5" customHeight="1">
      <c r="A7" s="4">
        <v>5</v>
      </c>
      <c r="B7" s="14" t="s">
        <v>82</v>
      </c>
      <c r="C7" s="15" t="s">
        <v>87</v>
      </c>
      <c r="D7" s="14">
        <v>87.5</v>
      </c>
      <c r="E7" s="16">
        <v>82.1</v>
      </c>
      <c r="F7" s="19">
        <f t="shared" si="0"/>
        <v>83.72</v>
      </c>
    </row>
    <row r="8" spans="1:6" ht="19.5" customHeight="1">
      <c r="A8" s="4">
        <v>6</v>
      </c>
      <c r="B8" s="14" t="s">
        <v>82</v>
      </c>
      <c r="C8" s="15" t="s">
        <v>88</v>
      </c>
      <c r="D8" s="14">
        <v>82</v>
      </c>
      <c r="E8" s="16">
        <v>83.3</v>
      </c>
      <c r="F8" s="19">
        <f t="shared" si="0"/>
        <v>82.91</v>
      </c>
    </row>
    <row r="9" spans="1:6" ht="19.5" customHeight="1">
      <c r="A9" s="4">
        <v>7</v>
      </c>
      <c r="B9" s="14" t="s">
        <v>82</v>
      </c>
      <c r="C9" s="15" t="s">
        <v>89</v>
      </c>
      <c r="D9" s="14">
        <v>88</v>
      </c>
      <c r="E9" s="16">
        <v>79.099999999999994</v>
      </c>
      <c r="F9" s="19">
        <f t="shared" si="0"/>
        <v>81.769999999999982</v>
      </c>
    </row>
    <row r="10" spans="1:6" ht="19.5" customHeight="1">
      <c r="A10" s="4">
        <v>8</v>
      </c>
      <c r="B10" s="14" t="s">
        <v>82</v>
      </c>
      <c r="C10" s="15" t="s">
        <v>90</v>
      </c>
      <c r="D10" s="14">
        <v>84</v>
      </c>
      <c r="E10" s="16">
        <v>80.8</v>
      </c>
      <c r="F10" s="19">
        <f t="shared" si="0"/>
        <v>81.759999999999991</v>
      </c>
    </row>
    <row r="11" spans="1:6" ht="19.5" customHeight="1">
      <c r="A11" s="4">
        <v>9</v>
      </c>
      <c r="B11" s="14" t="s">
        <v>82</v>
      </c>
      <c r="C11" s="15" t="s">
        <v>91</v>
      </c>
      <c r="D11" s="14">
        <v>63</v>
      </c>
      <c r="E11" s="16">
        <v>84</v>
      </c>
      <c r="F11" s="19">
        <f t="shared" si="0"/>
        <v>77.699999999999989</v>
      </c>
    </row>
    <row r="12" spans="1:6" ht="19.5" customHeight="1">
      <c r="A12" s="4">
        <v>10</v>
      </c>
      <c r="B12" s="14" t="s">
        <v>82</v>
      </c>
      <c r="C12" s="15" t="s">
        <v>92</v>
      </c>
      <c r="D12" s="14">
        <v>84.5</v>
      </c>
      <c r="E12" s="16">
        <v>74.599999999999994</v>
      </c>
      <c r="F12" s="19">
        <f t="shared" si="0"/>
        <v>77.569999999999993</v>
      </c>
    </row>
    <row r="13" spans="1:6" ht="19.5" customHeight="1">
      <c r="A13" s="4">
        <v>11</v>
      </c>
      <c r="B13" s="14" t="s">
        <v>82</v>
      </c>
      <c r="C13" s="15" t="s">
        <v>93</v>
      </c>
      <c r="D13" s="14">
        <v>84.5</v>
      </c>
      <c r="E13" s="16">
        <v>74.5</v>
      </c>
      <c r="F13" s="19">
        <f t="shared" si="0"/>
        <v>77.5</v>
      </c>
    </row>
    <row r="14" spans="1:6" ht="19.5" customHeight="1">
      <c r="A14" s="4">
        <v>12</v>
      </c>
      <c r="B14" s="14" t="s">
        <v>82</v>
      </c>
      <c r="C14" s="15" t="s">
        <v>94</v>
      </c>
      <c r="D14" s="14">
        <v>86</v>
      </c>
      <c r="E14" s="16">
        <v>72</v>
      </c>
      <c r="F14" s="19">
        <f t="shared" si="0"/>
        <v>76.2</v>
      </c>
    </row>
    <row r="15" spans="1:6" ht="19.5" customHeight="1">
      <c r="A15" s="4">
        <v>13</v>
      </c>
      <c r="B15" s="14" t="s">
        <v>82</v>
      </c>
      <c r="C15" s="15" t="s">
        <v>95</v>
      </c>
      <c r="D15" s="14">
        <v>91</v>
      </c>
      <c r="E15" s="16">
        <v>69</v>
      </c>
      <c r="F15" s="19">
        <f t="shared" si="0"/>
        <v>75.599999999999994</v>
      </c>
    </row>
    <row r="16" spans="1:6" ht="19.5" customHeight="1">
      <c r="A16" s="4">
        <v>14</v>
      </c>
      <c r="B16" s="14" t="s">
        <v>82</v>
      </c>
      <c r="C16" s="15" t="s">
        <v>96</v>
      </c>
      <c r="D16" s="14">
        <v>77</v>
      </c>
      <c r="E16" s="16">
        <v>69.3</v>
      </c>
      <c r="F16" s="19">
        <f t="shared" si="0"/>
        <v>71.61</v>
      </c>
    </row>
    <row r="17" spans="1:6" ht="19.5" customHeight="1">
      <c r="A17" s="4">
        <v>15</v>
      </c>
      <c r="B17" s="14" t="s">
        <v>82</v>
      </c>
      <c r="C17" s="15" t="s">
        <v>97</v>
      </c>
      <c r="D17" s="14">
        <v>70.5</v>
      </c>
      <c r="E17" s="16">
        <v>71.8</v>
      </c>
      <c r="F17" s="19">
        <f t="shared" si="0"/>
        <v>71.41</v>
      </c>
    </row>
    <row r="18" spans="1:6" ht="19.5" customHeight="1">
      <c r="A18" s="4">
        <v>16</v>
      </c>
      <c r="B18" s="14" t="s">
        <v>82</v>
      </c>
      <c r="C18" s="15" t="s">
        <v>98</v>
      </c>
      <c r="D18" s="14">
        <v>80</v>
      </c>
      <c r="E18" s="16">
        <v>67.2</v>
      </c>
      <c r="F18" s="19">
        <f t="shared" si="0"/>
        <v>71.039999999999992</v>
      </c>
    </row>
    <row r="19" spans="1:6" ht="19.5" customHeight="1">
      <c r="A19" s="4">
        <v>17</v>
      </c>
      <c r="B19" s="14" t="s">
        <v>82</v>
      </c>
      <c r="C19" s="15" t="s">
        <v>99</v>
      </c>
      <c r="D19" s="14">
        <v>84</v>
      </c>
      <c r="E19" s="16">
        <v>65.3</v>
      </c>
      <c r="F19" s="19">
        <f t="shared" si="0"/>
        <v>70.91</v>
      </c>
    </row>
    <row r="20" spans="1:6" ht="19.5" customHeight="1">
      <c r="A20" s="4">
        <v>18</v>
      </c>
      <c r="B20" s="14" t="s">
        <v>82</v>
      </c>
      <c r="C20" s="15" t="s">
        <v>100</v>
      </c>
      <c r="D20" s="14">
        <v>83.5</v>
      </c>
      <c r="E20" s="16">
        <v>63.5</v>
      </c>
      <c r="F20" s="19">
        <f t="shared" si="0"/>
        <v>69.5</v>
      </c>
    </row>
    <row r="21" spans="1:6" s="8" customFormat="1" ht="19.5" customHeight="1">
      <c r="A21" s="4">
        <v>19</v>
      </c>
      <c r="B21" s="14" t="s">
        <v>82</v>
      </c>
      <c r="C21" s="15" t="s">
        <v>101</v>
      </c>
      <c r="D21" s="14">
        <v>86.5</v>
      </c>
      <c r="E21" s="16" t="s">
        <v>77</v>
      </c>
      <c r="F21" s="19">
        <v>25.95</v>
      </c>
    </row>
    <row r="22" spans="1:6" s="8" customFormat="1" ht="19.5" customHeight="1">
      <c r="A22" s="4">
        <v>20</v>
      </c>
      <c r="B22" s="14" t="s">
        <v>82</v>
      </c>
      <c r="C22" s="15" t="s">
        <v>102</v>
      </c>
      <c r="D22" s="14">
        <v>86</v>
      </c>
      <c r="E22" s="16" t="s">
        <v>77</v>
      </c>
      <c r="F22" s="19">
        <v>25.8</v>
      </c>
    </row>
  </sheetData>
  <sortState ref="A3:I22">
    <sortCondition descending="1" ref="F3:F22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F1"/>
    </sheetView>
  </sheetViews>
  <sheetFormatPr defaultColWidth="9" defaultRowHeight="13.5"/>
  <cols>
    <col min="1" max="1" width="5" customWidth="1"/>
    <col min="2" max="2" width="14.875" customWidth="1"/>
    <col min="3" max="3" width="16.75" customWidth="1"/>
    <col min="4" max="4" width="9.125" customWidth="1"/>
    <col min="5" max="5" width="10.25" style="10" customWidth="1"/>
    <col min="6" max="6" width="8.25" customWidth="1"/>
  </cols>
  <sheetData>
    <row r="1" spans="1:6" ht="54.95" customHeight="1">
      <c r="A1" s="36" t="s">
        <v>201</v>
      </c>
      <c r="B1" s="34"/>
      <c r="C1" s="34"/>
      <c r="D1" s="34"/>
      <c r="E1" s="34"/>
      <c r="F1" s="34"/>
    </row>
    <row r="2" spans="1:6" ht="27.95" customHeight="1">
      <c r="A2" s="1" t="s">
        <v>1</v>
      </c>
      <c r="B2" s="1" t="s">
        <v>4</v>
      </c>
      <c r="C2" s="11" t="s">
        <v>5</v>
      </c>
      <c r="D2" s="12" t="s">
        <v>6</v>
      </c>
      <c r="E2" s="13" t="s">
        <v>7</v>
      </c>
      <c r="F2" s="13" t="s">
        <v>8</v>
      </c>
    </row>
    <row r="3" spans="1:6" ht="18.95" customHeight="1">
      <c r="A3" s="5">
        <v>1</v>
      </c>
      <c r="B3" s="5" t="s">
        <v>103</v>
      </c>
      <c r="C3" s="15" t="s">
        <v>104</v>
      </c>
      <c r="D3" s="16">
        <v>88.5</v>
      </c>
      <c r="E3" s="16">
        <v>87</v>
      </c>
      <c r="F3" s="16">
        <f t="shared" ref="F3:F30" si="0">D3*30%+E3*70%</f>
        <v>87.45</v>
      </c>
    </row>
    <row r="4" spans="1:6" ht="21" customHeight="1">
      <c r="A4" s="5">
        <v>2</v>
      </c>
      <c r="B4" s="5" t="s">
        <v>103</v>
      </c>
      <c r="C4" s="15" t="s">
        <v>105</v>
      </c>
      <c r="D4" s="16">
        <v>86</v>
      </c>
      <c r="E4" s="16">
        <v>88</v>
      </c>
      <c r="F4" s="16">
        <f t="shared" si="0"/>
        <v>87.399999999999991</v>
      </c>
    </row>
    <row r="5" spans="1:6" ht="18.95" customHeight="1">
      <c r="A5" s="5">
        <v>3</v>
      </c>
      <c r="B5" s="5" t="s">
        <v>103</v>
      </c>
      <c r="C5" s="15" t="s">
        <v>106</v>
      </c>
      <c r="D5" s="16">
        <v>81.5</v>
      </c>
      <c r="E5" s="16">
        <v>88</v>
      </c>
      <c r="F5" s="16">
        <f t="shared" si="0"/>
        <v>86.05</v>
      </c>
    </row>
    <row r="6" spans="1:6" ht="18" customHeight="1">
      <c r="A6" s="5">
        <v>4</v>
      </c>
      <c r="B6" s="5" t="s">
        <v>103</v>
      </c>
      <c r="C6" s="15" t="s">
        <v>107</v>
      </c>
      <c r="D6" s="16">
        <v>88</v>
      </c>
      <c r="E6" s="16">
        <v>85</v>
      </c>
      <c r="F6" s="16">
        <f t="shared" si="0"/>
        <v>85.899999999999991</v>
      </c>
    </row>
    <row r="7" spans="1:6" ht="18" customHeight="1">
      <c r="A7" s="5">
        <v>5</v>
      </c>
      <c r="B7" s="5" t="s">
        <v>103</v>
      </c>
      <c r="C7" s="15" t="s">
        <v>108</v>
      </c>
      <c r="D7" s="16">
        <v>84</v>
      </c>
      <c r="E7" s="16">
        <v>85</v>
      </c>
      <c r="F7" s="16">
        <f t="shared" si="0"/>
        <v>84.699999999999989</v>
      </c>
    </row>
    <row r="8" spans="1:6" ht="20.25" customHeight="1">
      <c r="A8" s="5">
        <v>6</v>
      </c>
      <c r="B8" s="5" t="s">
        <v>103</v>
      </c>
      <c r="C8" s="15" t="s">
        <v>109</v>
      </c>
      <c r="D8" s="16">
        <v>88.5</v>
      </c>
      <c r="E8" s="16">
        <v>83</v>
      </c>
      <c r="F8" s="16">
        <f t="shared" si="0"/>
        <v>84.649999999999991</v>
      </c>
    </row>
    <row r="9" spans="1:6" ht="20.25" customHeight="1">
      <c r="A9" s="5">
        <v>7</v>
      </c>
      <c r="B9" s="5" t="s">
        <v>103</v>
      </c>
      <c r="C9" s="15" t="s">
        <v>111</v>
      </c>
      <c r="D9" s="16">
        <v>86.5</v>
      </c>
      <c r="E9" s="16">
        <v>82</v>
      </c>
      <c r="F9" s="16">
        <f t="shared" si="0"/>
        <v>83.35</v>
      </c>
    </row>
    <row r="10" spans="1:6" ht="20.25" customHeight="1">
      <c r="A10" s="5">
        <v>8</v>
      </c>
      <c r="B10" s="5" t="s">
        <v>103</v>
      </c>
      <c r="C10" s="15" t="s">
        <v>112</v>
      </c>
      <c r="D10" s="16">
        <v>85.5</v>
      </c>
      <c r="E10" s="16">
        <v>82</v>
      </c>
      <c r="F10" s="16">
        <f t="shared" si="0"/>
        <v>83.05</v>
      </c>
    </row>
    <row r="11" spans="1:6" ht="20.25" customHeight="1">
      <c r="A11" s="5">
        <v>9</v>
      </c>
      <c r="B11" s="5" t="s">
        <v>103</v>
      </c>
      <c r="C11" s="15" t="s">
        <v>113</v>
      </c>
      <c r="D11" s="16">
        <v>80</v>
      </c>
      <c r="E11" s="16">
        <v>81</v>
      </c>
      <c r="F11" s="16">
        <f t="shared" si="0"/>
        <v>80.699999999999989</v>
      </c>
    </row>
    <row r="12" spans="1:6" ht="17.100000000000001" customHeight="1">
      <c r="A12" s="5">
        <v>10</v>
      </c>
      <c r="B12" s="5" t="s">
        <v>103</v>
      </c>
      <c r="C12" s="15" t="s">
        <v>114</v>
      </c>
      <c r="D12" s="16">
        <v>84.5</v>
      </c>
      <c r="E12" s="16">
        <v>79</v>
      </c>
      <c r="F12" s="16">
        <f t="shared" si="0"/>
        <v>80.649999999999991</v>
      </c>
    </row>
    <row r="13" spans="1:6" ht="17.100000000000001" customHeight="1">
      <c r="A13" s="5">
        <v>11</v>
      </c>
      <c r="B13" s="5" t="s">
        <v>103</v>
      </c>
      <c r="C13" s="15" t="s">
        <v>115</v>
      </c>
      <c r="D13" s="16">
        <v>86</v>
      </c>
      <c r="E13" s="16">
        <v>75</v>
      </c>
      <c r="F13" s="16">
        <f t="shared" si="0"/>
        <v>78.3</v>
      </c>
    </row>
    <row r="14" spans="1:6" ht="17.100000000000001" customHeight="1">
      <c r="A14" s="5">
        <v>12</v>
      </c>
      <c r="B14" s="5" t="s">
        <v>103</v>
      </c>
      <c r="C14" s="15" t="s">
        <v>116</v>
      </c>
      <c r="D14" s="16">
        <v>85.5</v>
      </c>
      <c r="E14" s="16">
        <v>74</v>
      </c>
      <c r="F14" s="16">
        <f t="shared" si="0"/>
        <v>77.449999999999989</v>
      </c>
    </row>
    <row r="15" spans="1:6" ht="17.100000000000001" customHeight="1">
      <c r="A15" s="5">
        <v>13</v>
      </c>
      <c r="B15" s="5" t="s">
        <v>103</v>
      </c>
      <c r="C15" s="15" t="s">
        <v>117</v>
      </c>
      <c r="D15" s="16">
        <v>80</v>
      </c>
      <c r="E15" s="16">
        <v>74</v>
      </c>
      <c r="F15" s="16">
        <f t="shared" si="0"/>
        <v>75.8</v>
      </c>
    </row>
    <row r="16" spans="1:6" ht="18" customHeight="1">
      <c r="A16" s="5">
        <v>14</v>
      </c>
      <c r="B16" s="5" t="s">
        <v>103</v>
      </c>
      <c r="C16" s="15" t="s">
        <v>118</v>
      </c>
      <c r="D16" s="16">
        <v>80</v>
      </c>
      <c r="E16" s="16">
        <v>74</v>
      </c>
      <c r="F16" s="16">
        <f t="shared" si="0"/>
        <v>75.8</v>
      </c>
    </row>
    <row r="17" spans="1:6" ht="20.25" customHeight="1">
      <c r="A17" s="5">
        <v>15</v>
      </c>
      <c r="B17" s="5" t="s">
        <v>103</v>
      </c>
      <c r="C17" s="15" t="s">
        <v>119</v>
      </c>
      <c r="D17" s="16">
        <v>87.5</v>
      </c>
      <c r="E17" s="16">
        <v>70</v>
      </c>
      <c r="F17" s="16">
        <f t="shared" si="0"/>
        <v>75.25</v>
      </c>
    </row>
    <row r="18" spans="1:6" ht="20.25" customHeight="1">
      <c r="A18" s="5">
        <v>16</v>
      </c>
      <c r="B18" s="5" t="s">
        <v>103</v>
      </c>
      <c r="C18" s="15" t="s">
        <v>120</v>
      </c>
      <c r="D18" s="16">
        <v>86.5</v>
      </c>
      <c r="E18" s="16">
        <v>67</v>
      </c>
      <c r="F18" s="16">
        <f t="shared" si="0"/>
        <v>72.849999999999994</v>
      </c>
    </row>
    <row r="19" spans="1:6" ht="20.25" customHeight="1">
      <c r="A19" s="5">
        <v>17</v>
      </c>
      <c r="B19" s="5" t="s">
        <v>103</v>
      </c>
      <c r="C19" s="15" t="s">
        <v>121</v>
      </c>
      <c r="D19" s="16">
        <v>82</v>
      </c>
      <c r="E19" s="16">
        <v>68</v>
      </c>
      <c r="F19" s="16">
        <f t="shared" si="0"/>
        <v>72.199999999999989</v>
      </c>
    </row>
    <row r="20" spans="1:6" ht="20.25" customHeight="1">
      <c r="A20" s="5">
        <v>18</v>
      </c>
      <c r="B20" s="5" t="s">
        <v>103</v>
      </c>
      <c r="C20" s="15" t="s">
        <v>122</v>
      </c>
      <c r="D20" s="16">
        <v>81.5</v>
      </c>
      <c r="E20" s="16">
        <v>68</v>
      </c>
      <c r="F20" s="16">
        <f t="shared" si="0"/>
        <v>72.05</v>
      </c>
    </row>
    <row r="21" spans="1:6" ht="20.25" customHeight="1">
      <c r="A21" s="5">
        <v>19</v>
      </c>
      <c r="B21" s="5" t="s">
        <v>103</v>
      </c>
      <c r="C21" s="15" t="s">
        <v>123</v>
      </c>
      <c r="D21" s="16">
        <v>86</v>
      </c>
      <c r="E21" s="16">
        <v>64</v>
      </c>
      <c r="F21" s="16">
        <f t="shared" si="0"/>
        <v>70.599999999999994</v>
      </c>
    </row>
    <row r="22" spans="1:6" ht="20.25" customHeight="1">
      <c r="A22" s="5">
        <v>20</v>
      </c>
      <c r="B22" s="5" t="s">
        <v>103</v>
      </c>
      <c r="C22" s="15" t="s">
        <v>124</v>
      </c>
      <c r="D22" s="16">
        <v>86.5</v>
      </c>
      <c r="E22" s="16">
        <v>62</v>
      </c>
      <c r="F22" s="16">
        <f t="shared" si="0"/>
        <v>69.349999999999994</v>
      </c>
    </row>
    <row r="23" spans="1:6" ht="20.25" customHeight="1">
      <c r="A23" s="5">
        <v>21</v>
      </c>
      <c r="B23" s="5" t="s">
        <v>103</v>
      </c>
      <c r="C23" s="15" t="s">
        <v>125</v>
      </c>
      <c r="D23" s="16">
        <v>88</v>
      </c>
      <c r="E23" s="16">
        <v>61</v>
      </c>
      <c r="F23" s="16">
        <f t="shared" si="0"/>
        <v>69.099999999999994</v>
      </c>
    </row>
    <row r="24" spans="1:6" ht="20.25" customHeight="1">
      <c r="A24" s="5">
        <v>22</v>
      </c>
      <c r="B24" s="5" t="s">
        <v>103</v>
      </c>
      <c r="C24" s="15" t="s">
        <v>126</v>
      </c>
      <c r="D24" s="16">
        <v>86.5</v>
      </c>
      <c r="E24" s="16">
        <v>58</v>
      </c>
      <c r="F24" s="16">
        <f t="shared" si="0"/>
        <v>66.55</v>
      </c>
    </row>
    <row r="25" spans="1:6" ht="20.25" customHeight="1">
      <c r="A25" s="5">
        <v>23</v>
      </c>
      <c r="B25" s="5" t="s">
        <v>103</v>
      </c>
      <c r="C25" s="15" t="s">
        <v>127</v>
      </c>
      <c r="D25" s="16">
        <v>83.5</v>
      </c>
      <c r="E25" s="16">
        <v>55</v>
      </c>
      <c r="F25" s="16">
        <f t="shared" si="0"/>
        <v>63.55</v>
      </c>
    </row>
    <row r="26" spans="1:6" ht="20.25" customHeight="1">
      <c r="A26" s="5">
        <v>24</v>
      </c>
      <c r="B26" s="5" t="s">
        <v>103</v>
      </c>
      <c r="C26" s="15" t="s">
        <v>128</v>
      </c>
      <c r="D26" s="16">
        <v>80</v>
      </c>
      <c r="E26" s="16">
        <v>55</v>
      </c>
      <c r="F26" s="16">
        <f t="shared" si="0"/>
        <v>62.5</v>
      </c>
    </row>
    <row r="27" spans="1:6" ht="20.25" customHeight="1">
      <c r="A27" s="5">
        <v>25</v>
      </c>
      <c r="B27" s="5" t="s">
        <v>103</v>
      </c>
      <c r="C27" s="15" t="s">
        <v>129</v>
      </c>
      <c r="D27" s="16">
        <v>85.5</v>
      </c>
      <c r="E27" s="16">
        <v>50</v>
      </c>
      <c r="F27" s="16">
        <f t="shared" si="0"/>
        <v>60.65</v>
      </c>
    </row>
    <row r="28" spans="1:6" ht="18" customHeight="1">
      <c r="A28" s="5">
        <v>26</v>
      </c>
      <c r="B28" s="5" t="s">
        <v>103</v>
      </c>
      <c r="C28" s="15" t="s">
        <v>130</v>
      </c>
      <c r="D28" s="16">
        <v>83.5</v>
      </c>
      <c r="E28" s="16">
        <v>43</v>
      </c>
      <c r="F28" s="16">
        <f t="shared" si="0"/>
        <v>55.15</v>
      </c>
    </row>
    <row r="29" spans="1:6" s="8" customFormat="1" ht="15.95" customHeight="1">
      <c r="A29" s="5">
        <v>27</v>
      </c>
      <c r="B29" s="5" t="s">
        <v>103</v>
      </c>
      <c r="C29" s="15" t="s">
        <v>131</v>
      </c>
      <c r="D29" s="16">
        <v>80</v>
      </c>
      <c r="E29" s="16">
        <v>41</v>
      </c>
      <c r="F29" s="16">
        <f t="shared" si="0"/>
        <v>52.7</v>
      </c>
    </row>
    <row r="30" spans="1:6" ht="15.95" customHeight="1">
      <c r="A30" s="5">
        <v>28</v>
      </c>
      <c r="B30" s="5" t="s">
        <v>103</v>
      </c>
      <c r="C30" s="15" t="s">
        <v>132</v>
      </c>
      <c r="D30" s="16">
        <v>86.5</v>
      </c>
      <c r="E30" s="16">
        <v>28</v>
      </c>
      <c r="F30" s="16">
        <f t="shared" si="0"/>
        <v>45.55</v>
      </c>
    </row>
    <row r="31" spans="1:6" ht="20.25" customHeight="1">
      <c r="A31" s="5">
        <v>29</v>
      </c>
      <c r="B31" s="5" t="s">
        <v>103</v>
      </c>
      <c r="C31" s="15" t="s">
        <v>133</v>
      </c>
      <c r="D31" s="16">
        <v>90</v>
      </c>
      <c r="E31" s="16" t="s">
        <v>134</v>
      </c>
      <c r="F31" s="16">
        <v>27</v>
      </c>
    </row>
    <row r="32" spans="1:6" ht="18" customHeight="1">
      <c r="A32" s="5">
        <v>30</v>
      </c>
      <c r="B32" s="5" t="s">
        <v>103</v>
      </c>
      <c r="C32" s="15" t="s">
        <v>135</v>
      </c>
      <c r="D32" s="16">
        <v>86</v>
      </c>
      <c r="E32" s="16" t="s">
        <v>134</v>
      </c>
      <c r="F32" s="16">
        <v>25.8</v>
      </c>
    </row>
    <row r="33" spans="1:6" ht="18" customHeight="1">
      <c r="A33" s="5">
        <v>31</v>
      </c>
      <c r="B33" s="5" t="s">
        <v>103</v>
      </c>
      <c r="C33" s="15" t="s">
        <v>136</v>
      </c>
      <c r="D33" s="16">
        <v>84.5</v>
      </c>
      <c r="E33" s="16" t="s">
        <v>134</v>
      </c>
      <c r="F33" s="16">
        <v>25.35</v>
      </c>
    </row>
    <row r="34" spans="1:6" ht="17.100000000000001" customHeight="1">
      <c r="A34" s="5">
        <v>32</v>
      </c>
      <c r="B34" s="5" t="s">
        <v>103</v>
      </c>
      <c r="C34" s="15" t="s">
        <v>137</v>
      </c>
      <c r="D34" s="16">
        <v>82.5</v>
      </c>
      <c r="E34" s="16" t="s">
        <v>134</v>
      </c>
      <c r="F34" s="16">
        <v>24.75</v>
      </c>
    </row>
    <row r="35" spans="1:6" ht="29.1" customHeight="1">
      <c r="A35" s="5">
        <v>33</v>
      </c>
      <c r="B35" s="5" t="s">
        <v>103</v>
      </c>
      <c r="C35" s="15" t="s">
        <v>138</v>
      </c>
      <c r="D35" s="16">
        <v>81.5</v>
      </c>
      <c r="E35" s="17" t="s">
        <v>139</v>
      </c>
      <c r="F35" s="16">
        <v>24.45</v>
      </c>
    </row>
    <row r="36" spans="1:6" ht="18" customHeight="1">
      <c r="A36" s="5">
        <v>34</v>
      </c>
      <c r="B36" s="5" t="s">
        <v>103</v>
      </c>
      <c r="C36" s="15" t="s">
        <v>140</v>
      </c>
      <c r="D36" s="16">
        <v>80</v>
      </c>
      <c r="E36" s="16" t="s">
        <v>134</v>
      </c>
      <c r="F36" s="16">
        <v>24</v>
      </c>
    </row>
  </sheetData>
  <sortState ref="A3:I36">
    <sortCondition descending="1" ref="F3:F36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17" sqref="E17"/>
    </sheetView>
  </sheetViews>
  <sheetFormatPr defaultColWidth="9" defaultRowHeight="13.5"/>
  <cols>
    <col min="1" max="1" width="5.375" customWidth="1"/>
    <col min="2" max="2" width="14.125" style="9" customWidth="1"/>
    <col min="3" max="3" width="20" customWidth="1"/>
    <col min="4" max="4" width="10.875" style="10" customWidth="1"/>
    <col min="5" max="5" width="9.25" style="10" customWidth="1"/>
    <col min="6" max="6" width="8.5" style="10" customWidth="1"/>
  </cols>
  <sheetData>
    <row r="1" spans="1:6" ht="57.75" customHeight="1">
      <c r="A1" s="36" t="s">
        <v>202</v>
      </c>
      <c r="B1" s="33"/>
      <c r="C1" s="33"/>
      <c r="D1" s="33"/>
      <c r="E1" s="33"/>
      <c r="F1" s="33"/>
    </row>
    <row r="2" spans="1:6" ht="36.950000000000003" customHeight="1">
      <c r="A2" s="1" t="s">
        <v>1</v>
      </c>
      <c r="B2" s="1" t="s">
        <v>4</v>
      </c>
      <c r="C2" s="11" t="s">
        <v>5</v>
      </c>
      <c r="D2" s="12" t="s">
        <v>6</v>
      </c>
      <c r="E2" s="12" t="s">
        <v>7</v>
      </c>
      <c r="F2" s="13" t="s">
        <v>8</v>
      </c>
    </row>
    <row r="3" spans="1:6" ht="18.75" customHeight="1">
      <c r="A3" s="4">
        <v>1</v>
      </c>
      <c r="B3" s="14" t="s">
        <v>142</v>
      </c>
      <c r="C3" s="15" t="s">
        <v>143</v>
      </c>
      <c r="D3" s="5">
        <v>91</v>
      </c>
      <c r="E3" s="5">
        <v>96</v>
      </c>
      <c r="F3" s="16">
        <f t="shared" ref="F3:F24" si="0">D3*30%+E3*70%</f>
        <v>94.499999999999986</v>
      </c>
    </row>
    <row r="4" spans="1:6" ht="18.75" customHeight="1">
      <c r="A4" s="4">
        <v>2</v>
      </c>
      <c r="B4" s="14" t="s">
        <v>142</v>
      </c>
      <c r="C4" s="15" t="s">
        <v>145</v>
      </c>
      <c r="D4" s="5">
        <v>96</v>
      </c>
      <c r="E4" s="5">
        <v>89.7</v>
      </c>
      <c r="F4" s="16">
        <f t="shared" si="0"/>
        <v>91.59</v>
      </c>
    </row>
    <row r="5" spans="1:6" ht="18.75" customHeight="1">
      <c r="A5" s="4">
        <v>3</v>
      </c>
      <c r="B5" s="14" t="s">
        <v>142</v>
      </c>
      <c r="C5" s="15" t="s">
        <v>146</v>
      </c>
      <c r="D5" s="5">
        <v>92.5</v>
      </c>
      <c r="E5" s="5">
        <v>90</v>
      </c>
      <c r="F5" s="16">
        <f t="shared" si="0"/>
        <v>90.75</v>
      </c>
    </row>
    <row r="6" spans="1:6" ht="18.75" customHeight="1">
      <c r="A6" s="4">
        <v>4</v>
      </c>
      <c r="B6" s="14" t="s">
        <v>142</v>
      </c>
      <c r="C6" s="15" t="s">
        <v>148</v>
      </c>
      <c r="D6" s="5">
        <v>91</v>
      </c>
      <c r="E6" s="5">
        <v>88.3</v>
      </c>
      <c r="F6" s="16">
        <f t="shared" si="0"/>
        <v>89.11</v>
      </c>
    </row>
    <row r="7" spans="1:6" ht="18.75" customHeight="1">
      <c r="A7" s="4">
        <v>5</v>
      </c>
      <c r="B7" s="14" t="s">
        <v>142</v>
      </c>
      <c r="C7" s="15" t="s">
        <v>150</v>
      </c>
      <c r="D7" s="5">
        <v>93</v>
      </c>
      <c r="E7" s="5">
        <v>84.7</v>
      </c>
      <c r="F7" s="16">
        <f t="shared" si="0"/>
        <v>87.19</v>
      </c>
    </row>
    <row r="8" spans="1:6" ht="18.75" customHeight="1">
      <c r="A8" s="4">
        <v>6</v>
      </c>
      <c r="B8" s="14" t="s">
        <v>142</v>
      </c>
      <c r="C8" s="15" t="s">
        <v>152</v>
      </c>
      <c r="D8" s="5">
        <v>90.5</v>
      </c>
      <c r="E8" s="5">
        <v>83</v>
      </c>
      <c r="F8" s="16">
        <f t="shared" si="0"/>
        <v>85.25</v>
      </c>
    </row>
    <row r="9" spans="1:6" ht="18.75" customHeight="1">
      <c r="A9" s="4">
        <v>7</v>
      </c>
      <c r="B9" s="14" t="s">
        <v>142</v>
      </c>
      <c r="C9" s="15" t="s">
        <v>154</v>
      </c>
      <c r="D9" s="5">
        <v>91</v>
      </c>
      <c r="E9" s="5">
        <v>82</v>
      </c>
      <c r="F9" s="16">
        <f t="shared" si="0"/>
        <v>84.7</v>
      </c>
    </row>
    <row r="10" spans="1:6" ht="18.75" customHeight="1">
      <c r="A10" s="4">
        <v>8</v>
      </c>
      <c r="B10" s="14" t="s">
        <v>142</v>
      </c>
      <c r="C10" s="15" t="s">
        <v>156</v>
      </c>
      <c r="D10" s="5">
        <v>93.5</v>
      </c>
      <c r="E10" s="5">
        <v>79.7</v>
      </c>
      <c r="F10" s="16">
        <f t="shared" si="0"/>
        <v>83.84</v>
      </c>
    </row>
    <row r="11" spans="1:6" ht="18.75" customHeight="1">
      <c r="A11" s="4">
        <v>9</v>
      </c>
      <c r="B11" s="14" t="s">
        <v>142</v>
      </c>
      <c r="C11" s="15" t="s">
        <v>158</v>
      </c>
      <c r="D11" s="5">
        <v>84.5</v>
      </c>
      <c r="E11" s="5">
        <v>83.3</v>
      </c>
      <c r="F11" s="16">
        <f t="shared" si="0"/>
        <v>83.66</v>
      </c>
    </row>
    <row r="12" spans="1:6" ht="18.75" customHeight="1">
      <c r="A12" s="4">
        <v>10</v>
      </c>
      <c r="B12" s="14" t="s">
        <v>142</v>
      </c>
      <c r="C12" s="15" t="s">
        <v>160</v>
      </c>
      <c r="D12" s="5">
        <v>89</v>
      </c>
      <c r="E12" s="5">
        <v>81.3</v>
      </c>
      <c r="F12" s="5">
        <f t="shared" si="0"/>
        <v>83.61</v>
      </c>
    </row>
    <row r="13" spans="1:6" ht="18.75" customHeight="1">
      <c r="A13" s="4">
        <v>11</v>
      </c>
      <c r="B13" s="14" t="s">
        <v>142</v>
      </c>
      <c r="C13" s="15" t="s">
        <v>162</v>
      </c>
      <c r="D13" s="5">
        <v>82.5</v>
      </c>
      <c r="E13" s="5">
        <v>83.3</v>
      </c>
      <c r="F13" s="5">
        <f t="shared" si="0"/>
        <v>83.06</v>
      </c>
    </row>
    <row r="14" spans="1:6" ht="18.75" customHeight="1">
      <c r="A14" s="4">
        <v>12</v>
      </c>
      <c r="B14" s="14" t="s">
        <v>142</v>
      </c>
      <c r="C14" s="15" t="s">
        <v>164</v>
      </c>
      <c r="D14" s="5">
        <v>83</v>
      </c>
      <c r="E14" s="5">
        <v>82.3</v>
      </c>
      <c r="F14" s="5">
        <f t="shared" si="0"/>
        <v>82.509999999999991</v>
      </c>
    </row>
    <row r="15" spans="1:6" ht="18.75" customHeight="1">
      <c r="A15" s="4">
        <v>13</v>
      </c>
      <c r="B15" s="14" t="s">
        <v>142</v>
      </c>
      <c r="C15" s="15" t="s">
        <v>166</v>
      </c>
      <c r="D15" s="5">
        <v>91.5</v>
      </c>
      <c r="E15" s="5">
        <v>78</v>
      </c>
      <c r="F15" s="5">
        <f t="shared" si="0"/>
        <v>82.05</v>
      </c>
    </row>
    <row r="16" spans="1:6" ht="18.75" customHeight="1">
      <c r="A16" s="4">
        <v>14</v>
      </c>
      <c r="B16" s="14" t="s">
        <v>142</v>
      </c>
      <c r="C16" s="15" t="s">
        <v>168</v>
      </c>
      <c r="D16" s="5">
        <v>95.5</v>
      </c>
      <c r="E16" s="5">
        <v>70.7</v>
      </c>
      <c r="F16" s="5">
        <f t="shared" si="0"/>
        <v>78.14</v>
      </c>
    </row>
    <row r="17" spans="1:6" ht="18.75" customHeight="1">
      <c r="A17" s="4">
        <v>15</v>
      </c>
      <c r="B17" s="14" t="s">
        <v>142</v>
      </c>
      <c r="C17" s="15" t="s">
        <v>170</v>
      </c>
      <c r="D17" s="5">
        <v>83.5</v>
      </c>
      <c r="E17" s="5">
        <v>75</v>
      </c>
      <c r="F17" s="5">
        <f t="shared" si="0"/>
        <v>77.55</v>
      </c>
    </row>
    <row r="18" spans="1:6" ht="18.75" customHeight="1">
      <c r="A18" s="4">
        <v>16</v>
      </c>
      <c r="B18" s="14" t="s">
        <v>142</v>
      </c>
      <c r="C18" s="15" t="s">
        <v>172</v>
      </c>
      <c r="D18" s="5">
        <v>89</v>
      </c>
      <c r="E18" s="5">
        <v>69</v>
      </c>
      <c r="F18" s="5">
        <f t="shared" si="0"/>
        <v>75</v>
      </c>
    </row>
    <row r="19" spans="1:6" ht="18.75" customHeight="1">
      <c r="A19" s="4">
        <v>17</v>
      </c>
      <c r="B19" s="14" t="s">
        <v>142</v>
      </c>
      <c r="C19" s="15" t="s">
        <v>174</v>
      </c>
      <c r="D19" s="5">
        <v>95.5</v>
      </c>
      <c r="E19" s="5">
        <v>64</v>
      </c>
      <c r="F19" s="5">
        <f t="shared" si="0"/>
        <v>73.449999999999989</v>
      </c>
    </row>
    <row r="20" spans="1:6" ht="18.75" customHeight="1">
      <c r="A20" s="4">
        <v>18</v>
      </c>
      <c r="B20" s="14" t="s">
        <v>142</v>
      </c>
      <c r="C20" s="15" t="s">
        <v>176</v>
      </c>
      <c r="D20" s="5">
        <v>90.5</v>
      </c>
      <c r="E20" s="5">
        <v>66</v>
      </c>
      <c r="F20" s="5">
        <f t="shared" si="0"/>
        <v>73.349999999999994</v>
      </c>
    </row>
    <row r="21" spans="1:6" ht="18.75" customHeight="1">
      <c r="A21" s="4">
        <v>19</v>
      </c>
      <c r="B21" s="14" t="s">
        <v>142</v>
      </c>
      <c r="C21" s="15" t="s">
        <v>178</v>
      </c>
      <c r="D21" s="5">
        <v>88.5</v>
      </c>
      <c r="E21" s="5">
        <v>66</v>
      </c>
      <c r="F21" s="5">
        <f t="shared" si="0"/>
        <v>72.75</v>
      </c>
    </row>
    <row r="22" spans="1:6" s="8" customFormat="1" ht="18.75" customHeight="1">
      <c r="A22" s="4">
        <v>20</v>
      </c>
      <c r="B22" s="14" t="s">
        <v>142</v>
      </c>
      <c r="C22" s="15" t="s">
        <v>179</v>
      </c>
      <c r="D22" s="5">
        <v>94</v>
      </c>
      <c r="E22" s="5">
        <v>61.3</v>
      </c>
      <c r="F22" s="5">
        <f t="shared" si="0"/>
        <v>71.11</v>
      </c>
    </row>
    <row r="23" spans="1:6" ht="18.75" customHeight="1">
      <c r="A23" s="4">
        <v>21</v>
      </c>
      <c r="B23" s="14" t="s">
        <v>142</v>
      </c>
      <c r="C23" s="15" t="s">
        <v>181</v>
      </c>
      <c r="D23" s="5">
        <v>89</v>
      </c>
      <c r="E23" s="5">
        <v>61.7</v>
      </c>
      <c r="F23" s="5">
        <f t="shared" si="0"/>
        <v>69.89</v>
      </c>
    </row>
    <row r="24" spans="1:6" ht="18.75" customHeight="1">
      <c r="A24" s="4">
        <v>22</v>
      </c>
      <c r="B24" s="14" t="s">
        <v>142</v>
      </c>
      <c r="C24" s="15" t="s">
        <v>183</v>
      </c>
      <c r="D24" s="5">
        <v>83</v>
      </c>
      <c r="E24" s="5">
        <v>55.3</v>
      </c>
      <c r="F24" s="5">
        <f t="shared" si="0"/>
        <v>63.609999999999992</v>
      </c>
    </row>
    <row r="25" spans="1:6" s="8" customFormat="1" ht="18.75" customHeight="1">
      <c r="A25" s="4">
        <v>23</v>
      </c>
      <c r="B25" s="14" t="s">
        <v>142</v>
      </c>
      <c r="C25" s="15" t="s">
        <v>185</v>
      </c>
      <c r="D25" s="5">
        <v>89.5</v>
      </c>
      <c r="E25" s="5" t="s">
        <v>77</v>
      </c>
      <c r="F25" s="5">
        <v>26.85</v>
      </c>
    </row>
    <row r="26" spans="1:6" ht="18.75" customHeight="1">
      <c r="A26" s="4">
        <v>24</v>
      </c>
      <c r="B26" s="14" t="s">
        <v>142</v>
      </c>
      <c r="C26" s="15" t="s">
        <v>187</v>
      </c>
      <c r="D26" s="5">
        <v>77</v>
      </c>
      <c r="E26" s="5" t="s">
        <v>134</v>
      </c>
      <c r="F26" s="5">
        <v>23.1</v>
      </c>
    </row>
  </sheetData>
  <sortState ref="A3:I26">
    <sortCondition descending="1" ref="F3:F26"/>
  </sortState>
  <mergeCells count="1">
    <mergeCell ref="A1:F1"/>
  </mergeCells>
  <phoneticPr fontId="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2" sqref="A2:D36"/>
    </sheetView>
  </sheetViews>
  <sheetFormatPr defaultColWidth="9" defaultRowHeight="13.5"/>
  <cols>
    <col min="4" max="5" width="15.125" customWidth="1"/>
  </cols>
  <sheetData>
    <row r="1" spans="1:4" ht="25.5">
      <c r="A1" s="35" t="s">
        <v>188</v>
      </c>
      <c r="B1" s="35"/>
      <c r="C1" s="35"/>
      <c r="D1" s="35"/>
    </row>
    <row r="2" spans="1:4">
      <c r="A2" s="1" t="s">
        <v>189</v>
      </c>
      <c r="B2" s="1" t="s">
        <v>2</v>
      </c>
      <c r="C2" s="1" t="s">
        <v>3</v>
      </c>
      <c r="D2" s="1" t="s">
        <v>6</v>
      </c>
    </row>
    <row r="3" spans="1:4">
      <c r="A3" s="2">
        <v>20</v>
      </c>
      <c r="B3" s="3" t="s">
        <v>190</v>
      </c>
      <c r="C3" s="3" t="s">
        <v>9</v>
      </c>
      <c r="D3" s="3" t="s">
        <v>191</v>
      </c>
    </row>
    <row r="4" spans="1:4">
      <c r="A4" s="2">
        <v>23</v>
      </c>
      <c r="B4" s="3" t="s">
        <v>192</v>
      </c>
      <c r="C4" s="3" t="s">
        <v>9</v>
      </c>
      <c r="D4" s="3" t="s">
        <v>191</v>
      </c>
    </row>
    <row r="5" spans="1:4">
      <c r="A5" s="2">
        <v>27</v>
      </c>
      <c r="B5" s="3" t="s">
        <v>193</v>
      </c>
      <c r="C5" s="3" t="s">
        <v>9</v>
      </c>
      <c r="D5" s="3" t="s">
        <v>191</v>
      </c>
    </row>
    <row r="6" spans="1:4">
      <c r="A6" s="4">
        <v>3</v>
      </c>
      <c r="B6" s="5" t="s">
        <v>144</v>
      </c>
      <c r="C6" s="5" t="s">
        <v>9</v>
      </c>
      <c r="D6" s="5">
        <v>96</v>
      </c>
    </row>
    <row r="7" spans="1:4">
      <c r="A7" s="4">
        <v>1</v>
      </c>
      <c r="B7" s="5" t="s">
        <v>173</v>
      </c>
      <c r="C7" s="5" t="s">
        <v>9</v>
      </c>
      <c r="D7" s="5">
        <v>95.5</v>
      </c>
    </row>
    <row r="8" spans="1:4">
      <c r="A8" s="5">
        <v>33</v>
      </c>
      <c r="B8" s="5" t="s">
        <v>167</v>
      </c>
      <c r="C8" s="5" t="s">
        <v>9</v>
      </c>
      <c r="D8" s="5">
        <v>95.5</v>
      </c>
    </row>
    <row r="9" spans="1:4">
      <c r="A9" s="4">
        <v>4</v>
      </c>
      <c r="B9" s="5" t="s">
        <v>54</v>
      </c>
      <c r="C9" s="5" t="s">
        <v>9</v>
      </c>
      <c r="D9" s="5">
        <v>94</v>
      </c>
    </row>
    <row r="10" spans="1:4">
      <c r="A10" s="4">
        <v>2</v>
      </c>
      <c r="B10" s="5" t="s">
        <v>155</v>
      </c>
      <c r="C10" s="5" t="s">
        <v>9</v>
      </c>
      <c r="D10" s="5">
        <v>93.5</v>
      </c>
    </row>
    <row r="11" spans="1:4">
      <c r="A11" s="4">
        <v>8</v>
      </c>
      <c r="B11" s="5" t="s">
        <v>149</v>
      </c>
      <c r="C11" s="5" t="s">
        <v>9</v>
      </c>
      <c r="D11" s="5">
        <v>93</v>
      </c>
    </row>
    <row r="12" spans="1:4">
      <c r="A12" s="4">
        <v>10</v>
      </c>
      <c r="B12" s="5" t="s">
        <v>110</v>
      </c>
      <c r="C12" s="5" t="s">
        <v>9</v>
      </c>
      <c r="D12" s="5">
        <v>92.5</v>
      </c>
    </row>
    <row r="13" spans="1:4">
      <c r="A13" s="4">
        <v>5</v>
      </c>
      <c r="B13" s="5" t="s">
        <v>165</v>
      </c>
      <c r="C13" s="5" t="s">
        <v>9</v>
      </c>
      <c r="D13" s="5">
        <v>91.5</v>
      </c>
    </row>
    <row r="14" spans="1:4">
      <c r="A14" s="4">
        <v>7</v>
      </c>
      <c r="B14" s="5" t="s">
        <v>153</v>
      </c>
      <c r="C14" s="5" t="s">
        <v>9</v>
      </c>
      <c r="D14" s="5">
        <v>91</v>
      </c>
    </row>
    <row r="15" spans="1:4">
      <c r="A15" s="4">
        <v>13</v>
      </c>
      <c r="B15" s="5" t="s">
        <v>141</v>
      </c>
      <c r="C15" s="5" t="s">
        <v>9</v>
      </c>
      <c r="D15" s="5">
        <v>91</v>
      </c>
    </row>
    <row r="16" spans="1:4">
      <c r="A16" s="4">
        <v>15</v>
      </c>
      <c r="B16" s="5" t="s">
        <v>147</v>
      </c>
      <c r="C16" s="5" t="s">
        <v>9</v>
      </c>
      <c r="D16" s="5">
        <v>91</v>
      </c>
    </row>
    <row r="17" spans="1:4">
      <c r="A17" s="4">
        <v>16</v>
      </c>
      <c r="B17" s="5" t="s">
        <v>151</v>
      </c>
      <c r="C17" s="5" t="s">
        <v>9</v>
      </c>
      <c r="D17" s="5">
        <v>90.5</v>
      </c>
    </row>
    <row r="18" spans="1:4">
      <c r="A18" s="5">
        <v>32</v>
      </c>
      <c r="B18" s="5" t="s">
        <v>175</v>
      </c>
      <c r="C18" s="5" t="s">
        <v>9</v>
      </c>
      <c r="D18" s="5">
        <v>90.5</v>
      </c>
    </row>
    <row r="19" spans="1:4">
      <c r="A19" s="4">
        <v>14</v>
      </c>
      <c r="B19" s="5" t="s">
        <v>184</v>
      </c>
      <c r="C19" s="5" t="s">
        <v>60</v>
      </c>
      <c r="D19" s="5">
        <v>89.5</v>
      </c>
    </row>
    <row r="20" spans="1:4">
      <c r="A20" s="4">
        <v>6</v>
      </c>
      <c r="B20" s="5" t="s">
        <v>171</v>
      </c>
      <c r="C20" s="5" t="s">
        <v>9</v>
      </c>
      <c r="D20" s="5">
        <v>89</v>
      </c>
    </row>
    <row r="21" spans="1:4">
      <c r="A21" s="4">
        <v>9</v>
      </c>
      <c r="B21" s="5" t="s">
        <v>159</v>
      </c>
      <c r="C21" s="5" t="s">
        <v>9</v>
      </c>
      <c r="D21" s="5">
        <v>89</v>
      </c>
    </row>
    <row r="22" spans="1:4">
      <c r="A22" s="4">
        <v>19</v>
      </c>
      <c r="B22" s="5" t="s">
        <v>180</v>
      </c>
      <c r="C22" s="5" t="s">
        <v>9</v>
      </c>
      <c r="D22" s="5">
        <v>89</v>
      </c>
    </row>
    <row r="23" spans="1:4">
      <c r="A23" s="5">
        <v>31</v>
      </c>
      <c r="B23" s="5" t="s">
        <v>177</v>
      </c>
      <c r="C23" s="5" t="s">
        <v>9</v>
      </c>
      <c r="D23" s="5">
        <v>88.5</v>
      </c>
    </row>
    <row r="24" spans="1:4">
      <c r="A24" s="4">
        <v>24</v>
      </c>
      <c r="B24" s="6" t="s">
        <v>157</v>
      </c>
      <c r="C24" s="7" t="s">
        <v>9</v>
      </c>
      <c r="D24" s="5">
        <v>84.5</v>
      </c>
    </row>
    <row r="25" spans="1:4">
      <c r="A25" s="4">
        <v>17</v>
      </c>
      <c r="B25" s="5" t="s">
        <v>169</v>
      </c>
      <c r="C25" s="5" t="s">
        <v>9</v>
      </c>
      <c r="D25" s="5">
        <v>83.5</v>
      </c>
    </row>
    <row r="26" spans="1:4">
      <c r="A26" s="4">
        <v>21</v>
      </c>
      <c r="B26" s="5" t="s">
        <v>163</v>
      </c>
      <c r="C26" s="5" t="s">
        <v>9</v>
      </c>
      <c r="D26" s="5">
        <v>83</v>
      </c>
    </row>
    <row r="27" spans="1:4">
      <c r="A27" s="4">
        <v>28</v>
      </c>
      <c r="B27" s="5" t="s">
        <v>182</v>
      </c>
      <c r="C27" s="5" t="s">
        <v>9</v>
      </c>
      <c r="D27" s="5">
        <v>83</v>
      </c>
    </row>
    <row r="28" spans="1:4">
      <c r="A28" s="4">
        <v>22</v>
      </c>
      <c r="B28" s="5" t="s">
        <v>161</v>
      </c>
      <c r="C28" s="5" t="s">
        <v>9</v>
      </c>
      <c r="D28" s="5">
        <v>82.5</v>
      </c>
    </row>
    <row r="29" spans="1:4">
      <c r="A29" s="4">
        <v>26</v>
      </c>
      <c r="B29" s="5" t="s">
        <v>186</v>
      </c>
      <c r="C29" s="5" t="s">
        <v>9</v>
      </c>
      <c r="D29" s="5">
        <v>77</v>
      </c>
    </row>
    <row r="30" spans="1:4">
      <c r="A30" s="4">
        <v>12</v>
      </c>
      <c r="B30" s="5" t="s">
        <v>194</v>
      </c>
      <c r="C30" s="5" t="s">
        <v>9</v>
      </c>
      <c r="D30" s="5">
        <v>73</v>
      </c>
    </row>
    <row r="31" spans="1:4">
      <c r="A31" s="4">
        <v>25</v>
      </c>
      <c r="B31" s="5" t="s">
        <v>195</v>
      </c>
      <c r="C31" s="5" t="s">
        <v>9</v>
      </c>
      <c r="D31" s="5">
        <v>67</v>
      </c>
    </row>
    <row r="32" spans="1:4">
      <c r="A32" s="4">
        <v>11</v>
      </c>
      <c r="B32" s="5" t="s">
        <v>196</v>
      </c>
      <c r="C32" s="5" t="s">
        <v>9</v>
      </c>
      <c r="D32" s="5">
        <v>55.5</v>
      </c>
    </row>
    <row r="33" spans="1:4">
      <c r="A33" s="4">
        <v>29</v>
      </c>
      <c r="B33" s="5" t="s">
        <v>197</v>
      </c>
      <c r="C33" s="5" t="s">
        <v>9</v>
      </c>
      <c r="D33" s="5">
        <v>50</v>
      </c>
    </row>
    <row r="34" spans="1:4">
      <c r="A34" s="5">
        <v>30</v>
      </c>
      <c r="B34" s="5" t="s">
        <v>198</v>
      </c>
      <c r="C34" s="5" t="s">
        <v>9</v>
      </c>
      <c r="D34" s="5">
        <v>49.5</v>
      </c>
    </row>
    <row r="35" spans="1:4">
      <c r="A35" s="4">
        <v>18</v>
      </c>
      <c r="B35" s="5" t="s">
        <v>199</v>
      </c>
      <c r="C35" s="5" t="s">
        <v>9</v>
      </c>
      <c r="D35" s="5">
        <v>40</v>
      </c>
    </row>
  </sheetData>
  <mergeCells count="1">
    <mergeCell ref="A1:D1"/>
  </mergeCells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电焊工</vt:lpstr>
      <vt:lpstr>数控铣工</vt:lpstr>
      <vt:lpstr>家政服务员</vt:lpstr>
      <vt:lpstr>养老护理员</vt:lpstr>
      <vt:lpstr>门座式起重机工</vt:lpstr>
      <vt:lpstr>龙门吊机工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崔爱民</cp:lastModifiedBy>
  <dcterms:created xsi:type="dcterms:W3CDTF">2006-09-13T11:21:00Z</dcterms:created>
  <dcterms:modified xsi:type="dcterms:W3CDTF">2016-10-24T09:02:49Z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